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меню 7-12 лет" sheetId="1" r:id="rId1"/>
    <sheet name="меню 12-18 лет (2)" sheetId="2" r:id="rId2"/>
  </sheets>
  <definedNames/>
  <calcPr fullCalcOnLoad="1"/>
</workbook>
</file>

<file path=xl/sharedStrings.xml><?xml version="1.0" encoding="utf-8"?>
<sst xmlns="http://schemas.openxmlformats.org/spreadsheetml/2006/main" count="860" uniqueCount="106">
  <si>
    <t>№ рец.</t>
  </si>
  <si>
    <t>Наименование блюд, изделий</t>
  </si>
  <si>
    <t>масса порции г, мл</t>
  </si>
  <si>
    <t>химический состав</t>
  </si>
  <si>
    <t>углеводы, г</t>
  </si>
  <si>
    <t>калорийность, ккал</t>
  </si>
  <si>
    <t>Витамины, мг</t>
  </si>
  <si>
    <t>Минеральные вещества, мг</t>
  </si>
  <si>
    <t>белки, г</t>
  </si>
  <si>
    <t>жиры, г</t>
  </si>
  <si>
    <t>В1</t>
  </si>
  <si>
    <t>С</t>
  </si>
  <si>
    <t>А, мкг</t>
  </si>
  <si>
    <t>Са</t>
  </si>
  <si>
    <t>Mg</t>
  </si>
  <si>
    <t>Р</t>
  </si>
  <si>
    <t>Fe</t>
  </si>
  <si>
    <t>День первый</t>
  </si>
  <si>
    <t>Завтрак</t>
  </si>
  <si>
    <t>Каша рисовая с изюмом</t>
  </si>
  <si>
    <t>Бутерброд с сыром</t>
  </si>
  <si>
    <t>ПР</t>
  </si>
  <si>
    <t>Обед</t>
  </si>
  <si>
    <t>Овощи натуральные свежие (огурцы)</t>
  </si>
  <si>
    <t>Компот из смеси сухофруктов</t>
  </si>
  <si>
    <t>Итого за день</t>
  </si>
  <si>
    <t xml:space="preserve">День второй </t>
  </si>
  <si>
    <t>Запеканка из творога со сметаной</t>
  </si>
  <si>
    <t>Щи из свежей капусты</t>
  </si>
  <si>
    <t>Птица отварная</t>
  </si>
  <si>
    <t>Каша рисовая рассыпчатая с маслом</t>
  </si>
  <si>
    <t>Икра кабачковая</t>
  </si>
  <si>
    <t xml:space="preserve">День третий </t>
  </si>
  <si>
    <t>Овощи натуральные свежие (помидоры)</t>
  </si>
  <si>
    <t>Суп картофельный с горохом</t>
  </si>
  <si>
    <t>Каша гречневая рассыпчатая с маслом</t>
  </si>
  <si>
    <t>Рыба, тушеная в томате с овощами (минтай)</t>
  </si>
  <si>
    <t>День четвертый</t>
  </si>
  <si>
    <t>Сырники из творога</t>
  </si>
  <si>
    <t>Винегрет овощной</t>
  </si>
  <si>
    <t>Борщ с капустой и картофелем</t>
  </si>
  <si>
    <t>День пятый</t>
  </si>
  <si>
    <t xml:space="preserve">Рассольник </t>
  </si>
  <si>
    <t>Сельдь слабосолённая</t>
  </si>
  <si>
    <t>День шестой</t>
  </si>
  <si>
    <t>Салат из свёклы отварной</t>
  </si>
  <si>
    <t>День седьмой</t>
  </si>
  <si>
    <t>Плов из отварной говядины</t>
  </si>
  <si>
    <t>День восьмой</t>
  </si>
  <si>
    <t>Яйца вареные</t>
  </si>
  <si>
    <t>1 шт./40 г</t>
  </si>
  <si>
    <t>Суп картофельный с макаронными изделиями</t>
  </si>
  <si>
    <t>Картофель и овощи, тушеные в соусе</t>
  </si>
  <si>
    <t>День девятый</t>
  </si>
  <si>
    <t>А,мкг</t>
  </si>
  <si>
    <t>Капуста тушеная</t>
  </si>
  <si>
    <t>День десятый</t>
  </si>
  <si>
    <t>Использованная литература: 1. Сборник рецептур на продукцию для обучающихся во всех образовательных учреждений. Сборник технических нормативов.</t>
  </si>
  <si>
    <t xml:space="preserve">                                               Под редакцией М.П.Могильного, В.А.Тутельяна.-М.:ДеЛи плюс, 2017.-544 с.</t>
  </si>
  <si>
    <t xml:space="preserve">   Волоконовского района Белгородской области</t>
  </si>
  <si>
    <t>(весенне-летнее, возраст 12-18 лет)</t>
  </si>
  <si>
    <t>(весенне-летнее, возраст 7-11 лет)</t>
  </si>
  <si>
    <t xml:space="preserve"> </t>
  </si>
  <si>
    <t>УТВЕРЖДЕНО</t>
  </si>
  <si>
    <t xml:space="preserve">Директор  муниципального бюджетного </t>
  </si>
  <si>
    <t>общеобразовательного учреждения</t>
  </si>
  <si>
    <t xml:space="preserve"> Волоконовского района </t>
  </si>
  <si>
    <t>Белгородской области"</t>
  </si>
  <si>
    <t>ДЕСЯТИДНЕВНОЕ МЕНЮ РАЦИОНОВ ПИТАНИЯ на 2020/2021 учебный год</t>
  </si>
  <si>
    <t>сыр</t>
  </si>
  <si>
    <t>масло сливочное</t>
  </si>
  <si>
    <t>хлеб пшеничный</t>
  </si>
  <si>
    <t>Кофейный напиток</t>
  </si>
  <si>
    <t>Молоко</t>
  </si>
  <si>
    <t>Свежие яблоки</t>
  </si>
  <si>
    <t>Мёд</t>
  </si>
  <si>
    <t>Макаронные изделия отварные с маслом</t>
  </si>
  <si>
    <t>Суп картофельный с крупой (пшено)</t>
  </si>
  <si>
    <t>Котлета домашняя (свинина)</t>
  </si>
  <si>
    <t>Хлеб ржано-пшеничный</t>
  </si>
  <si>
    <t>Булочка "Школьная"</t>
  </si>
  <si>
    <t>Хлеб пшеничный</t>
  </si>
  <si>
    <t>Чай с сахаром</t>
  </si>
  <si>
    <t>Какао с молоком</t>
  </si>
  <si>
    <t>Печенье "Нарезное"</t>
  </si>
  <si>
    <t>Сосиска, сардельки отварная</t>
  </si>
  <si>
    <t>Кофе из концентрата</t>
  </si>
  <si>
    <t>Сок фруктовый яблочный</t>
  </si>
  <si>
    <t>Булочка "Веснушка"</t>
  </si>
  <si>
    <t>Тефтели</t>
  </si>
  <si>
    <t>Каша молочная пшенная</t>
  </si>
  <si>
    <t>Банан</t>
  </si>
  <si>
    <t>Картофельное пюре</t>
  </si>
  <si>
    <t>Булочка "Домашняя"</t>
  </si>
  <si>
    <t>Суп картофельный с крупой (пшеничная)</t>
  </si>
  <si>
    <t>Гуляш из отварной говядины</t>
  </si>
  <si>
    <t>Батон</t>
  </si>
  <si>
    <t>Кисель</t>
  </si>
  <si>
    <t>Чай с лимоном</t>
  </si>
  <si>
    <t>Бутерброд с маслом</t>
  </si>
  <si>
    <t>Суп картофельный с крупой (рисовой)</t>
  </si>
  <si>
    <t xml:space="preserve">Каша молочная пшеничная </t>
  </si>
  <si>
    <t>Приказ №____ от "___" февраля 2021 года</t>
  </si>
  <si>
    <t>Л.И. Максименко</t>
  </si>
  <si>
    <t xml:space="preserve"> муниципального бюджетного общеобразовательного учреждения "Фощеватовская средняя общеобразовательная школа Волоконовского района Белгородской области"</t>
  </si>
  <si>
    <t>"Фощеватовская средняя общеобразовательная школа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</si>
</sst>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5"/>
      <name val="Arial Cyr"/>
      <family val="2"/>
    </font>
    <font>
      <sz val="9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6"/>
      <name val="Arial Cyr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/>
      <right/>
      <top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33" applyFont="1">
      <alignment/>
      <protection/>
    </xf>
    <xf numFmtId="0" fontId="2" fillId="0" borderId="0" xfId="33">
      <alignment/>
      <protection/>
    </xf>
    <xf numFmtId="0" fontId="2" fillId="0" borderId="0" xfId="33" applyBorder="1" applyAlignment="1">
      <alignment horizontal="right"/>
      <protection/>
    </xf>
    <xf numFmtId="0" fontId="2" fillId="0" borderId="0" xfId="33" applyBorder="1">
      <alignment/>
      <protection/>
    </xf>
    <xf numFmtId="0" fontId="1" fillId="0" borderId="10" xfId="53" applyFont="1" applyBorder="1" applyAlignment="1">
      <alignment horizontal="center" vertical="center"/>
      <protection/>
    </xf>
    <xf numFmtId="0" fontId="0" fillId="0" borderId="10" xfId="53" applyFont="1" applyFill="1" applyBorder="1" applyAlignment="1">
      <alignment horizontal="center" vertical="center" wrapText="1"/>
      <protection/>
    </xf>
    <xf numFmtId="0" fontId="7" fillId="0" borderId="10" xfId="53" applyFont="1" applyBorder="1" applyAlignment="1">
      <alignment horizontal="center" vertical="center"/>
      <protection/>
    </xf>
    <xf numFmtId="0" fontId="1" fillId="0" borderId="10" xfId="53" applyFill="1" applyBorder="1" applyAlignment="1">
      <alignment horizontal="center" vertical="center"/>
      <protection/>
    </xf>
    <xf numFmtId="0" fontId="1" fillId="33" borderId="10" xfId="53" applyFont="1" applyFill="1" applyBorder="1" applyAlignment="1">
      <alignment horizontal="center"/>
      <protection/>
    </xf>
    <xf numFmtId="0" fontId="1" fillId="0" borderId="10" xfId="53" applyFont="1" applyBorder="1" applyAlignment="1">
      <alignment horizontal="center" wrapText="1"/>
      <protection/>
    </xf>
    <xf numFmtId="0" fontId="1" fillId="0" borderId="10" xfId="53" applyBorder="1" applyAlignment="1">
      <alignment horizontal="center"/>
      <protection/>
    </xf>
    <xf numFmtId="0" fontId="1" fillId="33" borderId="10" xfId="53" applyFont="1" applyFill="1" applyBorder="1" applyAlignment="1">
      <alignment horizontal="center" vertical="center"/>
      <protection/>
    </xf>
    <xf numFmtId="0" fontId="1" fillId="33" borderId="10" xfId="53" applyFill="1" applyBorder="1" applyAlignment="1">
      <alignment horizontal="center"/>
      <protection/>
    </xf>
    <xf numFmtId="0" fontId="1" fillId="34" borderId="10" xfId="53" applyFill="1" applyBorder="1" applyAlignment="1">
      <alignment horizontal="center" vertical="center"/>
      <protection/>
    </xf>
    <xf numFmtId="0" fontId="1" fillId="35" borderId="10" xfId="53" applyFont="1" applyFill="1" applyBorder="1" applyAlignment="1">
      <alignment horizontal="center" vertical="center"/>
      <protection/>
    </xf>
    <xf numFmtId="2" fontId="1" fillId="35" borderId="10" xfId="53" applyNumberFormat="1" applyFill="1" applyBorder="1" applyAlignment="1">
      <alignment horizontal="center" vertical="center"/>
      <protection/>
    </xf>
    <xf numFmtId="0" fontId="2" fillId="33" borderId="0" xfId="33" applyFill="1">
      <alignment/>
      <protection/>
    </xf>
    <xf numFmtId="0" fontId="1" fillId="33" borderId="11" xfId="53" applyFont="1" applyFill="1" applyBorder="1" applyAlignment="1">
      <alignment horizontal="center" vertical="center" wrapText="1"/>
      <protection/>
    </xf>
    <xf numFmtId="0" fontId="1" fillId="0" borderId="12" xfId="53" applyBorder="1" applyAlignment="1">
      <alignment horizontal="center" vertical="center" wrapText="1"/>
      <protection/>
    </xf>
    <xf numFmtId="0" fontId="1" fillId="0" borderId="12" xfId="53" applyBorder="1" applyAlignment="1">
      <alignment horizontal="center" vertical="center"/>
      <protection/>
    </xf>
    <xf numFmtId="0" fontId="0" fillId="0" borderId="12" xfId="53" applyFont="1" applyFill="1" applyBorder="1" applyAlignment="1">
      <alignment horizontal="center" vertical="center" wrapText="1"/>
      <protection/>
    </xf>
    <xf numFmtId="0" fontId="0" fillId="0" borderId="13" xfId="53" applyFont="1" applyFill="1" applyBorder="1" applyAlignment="1">
      <alignment horizontal="center" vertical="center" wrapText="1"/>
      <protection/>
    </xf>
    <xf numFmtId="0" fontId="1" fillId="0" borderId="10" xfId="53" applyFont="1" applyBorder="1">
      <alignment/>
      <protection/>
    </xf>
    <xf numFmtId="0" fontId="7" fillId="0" borderId="10" xfId="53" applyFont="1" applyBorder="1" applyAlignment="1">
      <alignment horizontal="center"/>
      <protection/>
    </xf>
    <xf numFmtId="0" fontId="1" fillId="0" borderId="10" xfId="53" applyBorder="1">
      <alignment/>
      <protection/>
    </xf>
    <xf numFmtId="0" fontId="1" fillId="0" borderId="0" xfId="53" applyBorder="1" applyAlignment="1">
      <alignment horizontal="left" vertical="center"/>
      <protection/>
    </xf>
    <xf numFmtId="0" fontId="1" fillId="0" borderId="0" xfId="53" applyBorder="1" applyAlignment="1">
      <alignment horizontal="left"/>
      <protection/>
    </xf>
    <xf numFmtId="0" fontId="1" fillId="0" borderId="0" xfId="53" applyFont="1">
      <alignment/>
      <protection/>
    </xf>
    <xf numFmtId="0" fontId="3" fillId="33" borderId="0" xfId="33" applyFont="1" applyFill="1">
      <alignment/>
      <protection/>
    </xf>
    <xf numFmtId="0" fontId="3" fillId="33" borderId="0" xfId="33" applyFont="1" applyFill="1" applyAlignment="1">
      <alignment horizontal="center"/>
      <protection/>
    </xf>
    <xf numFmtId="0" fontId="3" fillId="33" borderId="0" xfId="33" applyFont="1" applyFill="1" applyBorder="1">
      <alignment/>
      <protection/>
    </xf>
    <xf numFmtId="0" fontId="10" fillId="0" borderId="0" xfId="33" applyFont="1" applyAlignment="1">
      <alignment horizontal="center"/>
      <protection/>
    </xf>
    <xf numFmtId="0" fontId="10" fillId="0" borderId="0" xfId="33" applyFont="1">
      <alignment/>
      <protection/>
    </xf>
    <xf numFmtId="0" fontId="10" fillId="0" borderId="14" xfId="33" applyFont="1" applyBorder="1" applyAlignment="1">
      <alignment horizontal="right"/>
      <protection/>
    </xf>
    <xf numFmtId="0" fontId="1" fillId="33" borderId="10" xfId="53" applyFont="1" applyFill="1" applyBorder="1" applyAlignment="1">
      <alignment horizontal="right" vertical="center"/>
      <protection/>
    </xf>
    <xf numFmtId="0" fontId="10" fillId="0" borderId="0" xfId="33" applyFont="1" applyBorder="1" applyAlignment="1">
      <alignment horizontal="center"/>
      <protection/>
    </xf>
    <xf numFmtId="0" fontId="2" fillId="0" borderId="0" xfId="33" applyFont="1" applyBorder="1" applyAlignment="1">
      <alignment horizontal="center" vertical="center"/>
      <protection/>
    </xf>
    <xf numFmtId="0" fontId="3" fillId="33" borderId="0" xfId="33" applyFont="1" applyFill="1" applyBorder="1" applyAlignment="1">
      <alignment horizontal="center"/>
      <protection/>
    </xf>
    <xf numFmtId="0" fontId="3" fillId="33" borderId="0" xfId="33" applyFont="1" applyFill="1" applyBorder="1" applyAlignment="1">
      <alignment horizontal="right"/>
      <protection/>
    </xf>
    <xf numFmtId="0" fontId="2" fillId="0" borderId="0" xfId="33" applyFont="1" applyBorder="1" applyAlignment="1">
      <alignment horizontal="right" vertical="center"/>
      <protection/>
    </xf>
    <xf numFmtId="0" fontId="2" fillId="0" borderId="0" xfId="33" applyBorder="1" applyAlignment="1">
      <alignment horizontal="right"/>
      <protection/>
    </xf>
    <xf numFmtId="0" fontId="4" fillId="0" borderId="0" xfId="33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15" xfId="53" applyBorder="1" applyAlignment="1">
      <alignment horizontal="center" vertical="center"/>
      <protection/>
    </xf>
    <xf numFmtId="0" fontId="1" fillId="33" borderId="10" xfId="53" applyFont="1" applyFill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center" vertical="center"/>
      <protection/>
    </xf>
    <xf numFmtId="0" fontId="1" fillId="0" borderId="16" xfId="53" applyFont="1" applyBorder="1" applyAlignment="1">
      <alignment horizontal="center" wrapText="1"/>
      <protection/>
    </xf>
    <xf numFmtId="0" fontId="5" fillId="0" borderId="10" xfId="53" applyFont="1" applyBorder="1" applyAlignment="1">
      <alignment horizontal="center" wrapText="1"/>
      <protection/>
    </xf>
    <xf numFmtId="0" fontId="6" fillId="0" borderId="10" xfId="53" applyFont="1" applyBorder="1" applyAlignment="1">
      <alignment horizontal="center"/>
      <protection/>
    </xf>
    <xf numFmtId="0" fontId="6" fillId="0" borderId="10" xfId="53" applyFont="1" applyBorder="1" applyAlignment="1">
      <alignment horizontal="center" vertical="center"/>
      <protection/>
    </xf>
    <xf numFmtId="0" fontId="8" fillId="0" borderId="10" xfId="53" applyFont="1" applyBorder="1" applyAlignment="1">
      <alignment horizontal="center" vertical="center" wrapText="1"/>
      <protection/>
    </xf>
    <xf numFmtId="0" fontId="9" fillId="0" borderId="10" xfId="53" applyFont="1" applyBorder="1" applyAlignment="1">
      <alignment horizontal="center" vertical="center" wrapText="1"/>
      <protection/>
    </xf>
    <xf numFmtId="0" fontId="1" fillId="0" borderId="0" xfId="53" applyFont="1" applyBorder="1" applyAlignment="1">
      <alignment horizontal="left" vertical="center"/>
      <protection/>
    </xf>
    <xf numFmtId="0" fontId="6" fillId="33" borderId="10" xfId="53" applyFont="1" applyFill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0"/>
  <sheetViews>
    <sheetView zoomScalePageLayoutView="0" workbookViewId="0" topLeftCell="A34">
      <selection activeCell="B5" sqref="B5:C5"/>
    </sheetView>
  </sheetViews>
  <sheetFormatPr defaultColWidth="8.7109375" defaultRowHeight="12.75"/>
  <cols>
    <col min="1" max="1" width="5.140625" style="1" customWidth="1"/>
    <col min="2" max="2" width="41.00390625" style="2" customWidth="1"/>
    <col min="3" max="3" width="9.57421875" style="2" customWidth="1"/>
    <col min="4" max="4" width="10.00390625" style="2" customWidth="1"/>
    <col min="5" max="5" width="10.7109375" style="2" customWidth="1"/>
    <col min="6" max="6" width="11.00390625" style="2" customWidth="1"/>
    <col min="7" max="7" width="8.7109375" style="2" customWidth="1"/>
    <col min="8" max="8" width="6.00390625" style="2" customWidth="1"/>
    <col min="9" max="9" width="7.140625" style="2" customWidth="1"/>
    <col min="10" max="10" width="7.28125" style="2" customWidth="1"/>
    <col min="11" max="11" width="8.00390625" style="2" customWidth="1"/>
    <col min="12" max="12" width="7.8515625" style="2" customWidth="1"/>
    <col min="13" max="13" width="8.28125" style="2" customWidth="1"/>
    <col min="14" max="14" width="7.140625" style="2" customWidth="1"/>
    <col min="15" max="16384" width="8.7109375" style="2" customWidth="1"/>
  </cols>
  <sheetData>
    <row r="1" spans="2:14" ht="12.75" customHeight="1">
      <c r="B1" s="36" t="s">
        <v>63</v>
      </c>
      <c r="C1" s="36"/>
      <c r="D1" s="37" t="s">
        <v>62</v>
      </c>
      <c r="E1" s="37"/>
      <c r="F1" s="37"/>
      <c r="G1" s="37"/>
      <c r="I1" s="38" t="s">
        <v>62</v>
      </c>
      <c r="J1" s="38"/>
      <c r="K1" s="38"/>
      <c r="L1" s="38"/>
      <c r="M1" s="38"/>
      <c r="N1" s="38"/>
    </row>
    <row r="2" spans="2:14" ht="12.75" customHeight="1">
      <c r="B2" s="36" t="s">
        <v>64</v>
      </c>
      <c r="C2" s="36"/>
      <c r="D2" s="37" t="s">
        <v>62</v>
      </c>
      <c r="E2" s="37"/>
      <c r="F2" s="37"/>
      <c r="G2" s="37"/>
      <c r="I2" s="38" t="s">
        <v>62</v>
      </c>
      <c r="J2" s="38"/>
      <c r="K2" s="38"/>
      <c r="L2" s="38"/>
      <c r="M2" s="38"/>
      <c r="N2" s="38"/>
    </row>
    <row r="3" spans="2:14" ht="12.75" customHeight="1">
      <c r="B3" s="36" t="s">
        <v>65</v>
      </c>
      <c r="C3" s="36"/>
      <c r="D3" s="37" t="s">
        <v>62</v>
      </c>
      <c r="E3" s="37"/>
      <c r="F3" s="37"/>
      <c r="G3" s="37"/>
      <c r="I3" s="38" t="s">
        <v>62</v>
      </c>
      <c r="J3" s="38"/>
      <c r="K3" s="38"/>
      <c r="L3" s="38"/>
      <c r="M3" s="38"/>
      <c r="N3" s="38"/>
    </row>
    <row r="4" spans="2:14" ht="12.75" customHeight="1">
      <c r="B4" s="36" t="s">
        <v>105</v>
      </c>
      <c r="C4" s="36"/>
      <c r="D4" s="37" t="s">
        <v>62</v>
      </c>
      <c r="E4" s="37"/>
      <c r="F4" s="37"/>
      <c r="G4" s="37"/>
      <c r="I4" s="29"/>
      <c r="J4" s="29"/>
      <c r="K4" s="38"/>
      <c r="L4" s="38"/>
      <c r="M4" s="38"/>
      <c r="N4" s="38"/>
    </row>
    <row r="5" spans="2:14" ht="12.75" customHeight="1">
      <c r="B5" s="36" t="s">
        <v>66</v>
      </c>
      <c r="C5" s="36"/>
      <c r="D5" s="37" t="s">
        <v>62</v>
      </c>
      <c r="E5" s="37"/>
      <c r="F5" s="37"/>
      <c r="G5" s="37"/>
      <c r="I5" s="29"/>
      <c r="J5" s="29"/>
      <c r="K5" s="38"/>
      <c r="L5" s="38"/>
      <c r="M5" s="38"/>
      <c r="N5" s="38"/>
    </row>
    <row r="6" spans="2:14" ht="12.75" customHeight="1">
      <c r="B6" s="36" t="s">
        <v>67</v>
      </c>
      <c r="C6" s="36"/>
      <c r="I6" s="29"/>
      <c r="J6" s="29"/>
      <c r="K6" s="29"/>
      <c r="L6" s="29"/>
      <c r="M6" s="29"/>
      <c r="N6" s="30"/>
    </row>
    <row r="7" spans="2:14" ht="12.75" customHeight="1">
      <c r="B7" s="32"/>
      <c r="C7" s="33"/>
      <c r="I7" s="31"/>
      <c r="J7" s="31"/>
      <c r="K7" s="31"/>
      <c r="L7" s="39"/>
      <c r="M7" s="39"/>
      <c r="N7" s="39"/>
    </row>
    <row r="8" spans="2:14" ht="12.75" customHeight="1">
      <c r="B8" s="34" t="s">
        <v>103</v>
      </c>
      <c r="C8" s="33"/>
      <c r="D8" s="40" t="s">
        <v>62</v>
      </c>
      <c r="E8" s="40"/>
      <c r="F8" s="40"/>
      <c r="G8" s="40"/>
      <c r="H8" s="4"/>
      <c r="I8" s="31" t="s">
        <v>62</v>
      </c>
      <c r="J8" s="31"/>
      <c r="K8" s="31"/>
      <c r="L8" s="39" t="s">
        <v>62</v>
      </c>
      <c r="M8" s="39"/>
      <c r="N8" s="39"/>
    </row>
    <row r="9" spans="2:14" ht="12.75" customHeight="1">
      <c r="B9" s="3" t="s">
        <v>102</v>
      </c>
      <c r="D9" s="40"/>
      <c r="E9" s="40"/>
      <c r="F9" s="40"/>
      <c r="G9" s="40"/>
      <c r="I9" s="4"/>
      <c r="J9" s="4"/>
      <c r="K9" s="4"/>
      <c r="L9" s="41"/>
      <c r="M9" s="41"/>
      <c r="N9" s="41"/>
    </row>
    <row r="10" spans="2:14" ht="27.75" customHeight="1">
      <c r="B10" s="42" t="s">
        <v>68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</row>
    <row r="11" spans="1:14" ht="15">
      <c r="A11" s="43" t="s">
        <v>104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</row>
    <row r="12" spans="1:14" ht="15">
      <c r="A12" s="45" t="s">
        <v>59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</row>
    <row r="13" spans="1:14" ht="18" customHeight="1">
      <c r="A13" s="28"/>
      <c r="B13" s="47" t="s">
        <v>61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</row>
    <row r="15" spans="1:14" ht="15" customHeight="1">
      <c r="A15" s="48" t="s">
        <v>0</v>
      </c>
      <c r="B15" s="49" t="s">
        <v>1</v>
      </c>
      <c r="C15" s="49" t="s">
        <v>2</v>
      </c>
      <c r="D15" s="50" t="s">
        <v>3</v>
      </c>
      <c r="E15" s="50"/>
      <c r="F15" s="49" t="s">
        <v>4</v>
      </c>
      <c r="G15" s="49" t="s">
        <v>5</v>
      </c>
      <c r="H15" s="51" t="s">
        <v>6</v>
      </c>
      <c r="I15" s="51"/>
      <c r="J15" s="51"/>
      <c r="K15" s="52" t="s">
        <v>7</v>
      </c>
      <c r="L15" s="52"/>
      <c r="M15" s="52"/>
      <c r="N15" s="52"/>
    </row>
    <row r="16" spans="1:14" ht="24.75" customHeight="1">
      <c r="A16" s="48"/>
      <c r="B16" s="49"/>
      <c r="C16" s="49"/>
      <c r="D16" s="5" t="s">
        <v>8</v>
      </c>
      <c r="E16" s="5" t="s">
        <v>9</v>
      </c>
      <c r="F16" s="49"/>
      <c r="G16" s="49"/>
      <c r="H16" s="6" t="s">
        <v>10</v>
      </c>
      <c r="I16" s="6" t="s">
        <v>11</v>
      </c>
      <c r="J16" s="6" t="s">
        <v>12</v>
      </c>
      <c r="K16" s="6" t="s">
        <v>13</v>
      </c>
      <c r="L16" s="6" t="s">
        <v>14</v>
      </c>
      <c r="M16" s="6" t="s">
        <v>15</v>
      </c>
      <c r="N16" s="6" t="s">
        <v>16</v>
      </c>
    </row>
    <row r="17" spans="1:14" ht="18">
      <c r="A17" s="53" t="s">
        <v>17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</row>
    <row r="18" spans="1:14" ht="18" customHeight="1">
      <c r="A18" s="5"/>
      <c r="B18" s="7" t="s">
        <v>18</v>
      </c>
      <c r="C18" s="5"/>
      <c r="D18" s="5"/>
      <c r="E18" s="5"/>
      <c r="F18" s="5"/>
      <c r="G18" s="5"/>
      <c r="H18" s="8"/>
      <c r="I18" s="8"/>
      <c r="J18" s="8"/>
      <c r="K18" s="8"/>
      <c r="L18" s="8"/>
      <c r="M18" s="8"/>
      <c r="N18" s="8"/>
    </row>
    <row r="19" spans="1:14" ht="15">
      <c r="A19" s="9">
        <v>177</v>
      </c>
      <c r="B19" s="10" t="s">
        <v>19</v>
      </c>
      <c r="C19" s="11">
        <v>210</v>
      </c>
      <c r="D19" s="11">
        <v>6.09</v>
      </c>
      <c r="E19" s="11">
        <v>10.88</v>
      </c>
      <c r="F19" s="11">
        <v>47.99</v>
      </c>
      <c r="G19" s="11">
        <v>315</v>
      </c>
      <c r="H19" s="11">
        <v>0.07</v>
      </c>
      <c r="I19" s="11">
        <v>0.96</v>
      </c>
      <c r="J19" s="11">
        <v>54.8</v>
      </c>
      <c r="K19" s="11">
        <v>137.99</v>
      </c>
      <c r="L19" s="11">
        <v>39.53</v>
      </c>
      <c r="M19" s="11">
        <v>167.24</v>
      </c>
      <c r="N19" s="11">
        <v>0.87</v>
      </c>
    </row>
    <row r="20" spans="1:14" ht="15">
      <c r="A20" s="12">
        <v>3</v>
      </c>
      <c r="B20" s="12" t="s">
        <v>20</v>
      </c>
      <c r="C20" s="12">
        <v>50</v>
      </c>
      <c r="D20" s="12">
        <v>5.8</v>
      </c>
      <c r="E20" s="12">
        <v>8.3</v>
      </c>
      <c r="F20" s="12">
        <v>14.83</v>
      </c>
      <c r="G20" s="12">
        <v>157</v>
      </c>
      <c r="H20" s="11">
        <v>0.04</v>
      </c>
      <c r="I20" s="11">
        <v>0.11</v>
      </c>
      <c r="J20" s="11">
        <v>59</v>
      </c>
      <c r="K20" s="13">
        <v>139.2</v>
      </c>
      <c r="L20" s="13">
        <v>9.45</v>
      </c>
      <c r="M20" s="13">
        <v>96</v>
      </c>
      <c r="N20" s="13">
        <v>0.49</v>
      </c>
    </row>
    <row r="21" spans="1:14" ht="15">
      <c r="A21" s="12"/>
      <c r="B21" s="35" t="s">
        <v>69</v>
      </c>
      <c r="C21" s="35">
        <v>15</v>
      </c>
      <c r="D21" s="12"/>
      <c r="E21" s="12"/>
      <c r="F21" s="12"/>
      <c r="G21" s="12"/>
      <c r="H21" s="11"/>
      <c r="I21" s="11"/>
      <c r="J21" s="11"/>
      <c r="K21" s="13"/>
      <c r="L21" s="13"/>
      <c r="M21" s="13"/>
      <c r="N21" s="13"/>
    </row>
    <row r="22" spans="1:14" ht="15">
      <c r="A22" s="12"/>
      <c r="B22" s="35" t="s">
        <v>70</v>
      </c>
      <c r="C22" s="35">
        <v>5</v>
      </c>
      <c r="D22" s="12"/>
      <c r="E22" s="12"/>
      <c r="F22" s="12"/>
      <c r="G22" s="12"/>
      <c r="H22" s="11"/>
      <c r="I22" s="11"/>
      <c r="J22" s="11"/>
      <c r="K22" s="13"/>
      <c r="L22" s="13"/>
      <c r="M22" s="13"/>
      <c r="N22" s="13"/>
    </row>
    <row r="23" spans="1:14" ht="15">
      <c r="A23" s="12"/>
      <c r="B23" s="35" t="s">
        <v>71</v>
      </c>
      <c r="C23" s="35">
        <v>30</v>
      </c>
      <c r="D23" s="12"/>
      <c r="E23" s="12"/>
      <c r="F23" s="12"/>
      <c r="G23" s="12"/>
      <c r="H23" s="11"/>
      <c r="I23" s="11"/>
      <c r="J23" s="11"/>
      <c r="K23" s="13"/>
      <c r="L23" s="13"/>
      <c r="M23" s="13"/>
      <c r="N23" s="13"/>
    </row>
    <row r="24" spans="1:14" ht="15">
      <c r="A24" s="12">
        <v>381</v>
      </c>
      <c r="B24" s="12" t="s">
        <v>72</v>
      </c>
      <c r="C24" s="12">
        <v>200</v>
      </c>
      <c r="D24" s="12">
        <v>3.16</v>
      </c>
      <c r="E24" s="12">
        <v>2.678</v>
      </c>
      <c r="F24" s="12">
        <v>15.946</v>
      </c>
      <c r="G24" s="12">
        <v>100.6</v>
      </c>
      <c r="H24" s="11">
        <v>0.044</v>
      </c>
      <c r="I24" s="11">
        <v>1.3</v>
      </c>
      <c r="J24" s="11">
        <v>20</v>
      </c>
      <c r="K24" s="13">
        <v>125.78</v>
      </c>
      <c r="L24" s="13">
        <v>14</v>
      </c>
      <c r="M24" s="13">
        <v>90</v>
      </c>
      <c r="N24" s="13">
        <v>0.134</v>
      </c>
    </row>
    <row r="25" spans="1:14" ht="15">
      <c r="A25" s="9" t="s">
        <v>21</v>
      </c>
      <c r="B25" s="11" t="s">
        <v>73</v>
      </c>
      <c r="C25" s="11">
        <v>200</v>
      </c>
      <c r="D25" s="5">
        <v>5.8</v>
      </c>
      <c r="E25" s="5">
        <v>5</v>
      </c>
      <c r="F25" s="5">
        <v>9.6</v>
      </c>
      <c r="G25" s="5">
        <v>107</v>
      </c>
      <c r="H25" s="11">
        <v>0.08</v>
      </c>
      <c r="I25" s="11">
        <v>2.6</v>
      </c>
      <c r="J25" s="11">
        <v>40</v>
      </c>
      <c r="K25" s="11">
        <v>240</v>
      </c>
      <c r="L25" s="11">
        <v>28</v>
      </c>
      <c r="M25" s="11">
        <v>180</v>
      </c>
      <c r="N25" s="11">
        <v>0.2</v>
      </c>
    </row>
    <row r="26" spans="1:14" ht="15">
      <c r="A26" s="5">
        <v>338</v>
      </c>
      <c r="B26" s="5" t="s">
        <v>74</v>
      </c>
      <c r="C26" s="5">
        <v>150</v>
      </c>
      <c r="D26" s="5">
        <v>0.6000000000000001</v>
      </c>
      <c r="E26" s="5">
        <v>0.6000000000000001</v>
      </c>
      <c r="F26" s="5">
        <v>14.7</v>
      </c>
      <c r="G26" s="5">
        <v>70.5</v>
      </c>
      <c r="H26" s="11">
        <v>0.045</v>
      </c>
      <c r="I26" s="11">
        <v>15</v>
      </c>
      <c r="J26" s="11">
        <v>0</v>
      </c>
      <c r="K26" s="11">
        <v>24</v>
      </c>
      <c r="L26" s="11">
        <v>13.5</v>
      </c>
      <c r="M26" s="11">
        <v>16.5</v>
      </c>
      <c r="N26" s="11">
        <v>3.3</v>
      </c>
    </row>
    <row r="27" spans="1:14" ht="15">
      <c r="A27" s="5" t="s">
        <v>21</v>
      </c>
      <c r="B27" s="5" t="s">
        <v>75</v>
      </c>
      <c r="C27" s="5">
        <v>10</v>
      </c>
      <c r="D27" s="5">
        <v>0.08</v>
      </c>
      <c r="E27" s="5">
        <v>0</v>
      </c>
      <c r="F27" s="5">
        <v>8.2</v>
      </c>
      <c r="G27" s="5">
        <v>30.9</v>
      </c>
      <c r="H27" s="11">
        <v>0.001</v>
      </c>
      <c r="I27" s="11">
        <v>0.2</v>
      </c>
      <c r="J27" s="11">
        <v>0</v>
      </c>
      <c r="K27" s="11">
        <v>0.4</v>
      </c>
      <c r="L27" s="11">
        <v>0.2</v>
      </c>
      <c r="M27" s="11">
        <v>0</v>
      </c>
      <c r="N27" s="11">
        <v>0.11</v>
      </c>
    </row>
    <row r="28" spans="1:14" ht="15">
      <c r="A28" s="5"/>
      <c r="B28" s="5"/>
      <c r="C28" s="5"/>
      <c r="D28" s="14">
        <f>SUM(D19:D27)</f>
        <v>21.53</v>
      </c>
      <c r="E28" s="14">
        <f aca="true" t="shared" si="0" ref="E28:N28">SUM(E19:E27)</f>
        <v>27.458000000000002</v>
      </c>
      <c r="F28" s="14">
        <f t="shared" si="0"/>
        <v>111.266</v>
      </c>
      <c r="G28" s="14">
        <f t="shared" si="0"/>
        <v>781</v>
      </c>
      <c r="H28" s="14">
        <f t="shared" si="0"/>
        <v>0.28</v>
      </c>
      <c r="I28" s="14">
        <f t="shared" si="0"/>
        <v>20.169999999999998</v>
      </c>
      <c r="J28" s="14">
        <f t="shared" si="0"/>
        <v>173.8</v>
      </c>
      <c r="K28" s="14">
        <f t="shared" si="0"/>
        <v>667.37</v>
      </c>
      <c r="L28" s="14">
        <f>SUM(L19:L27)</f>
        <v>104.68</v>
      </c>
      <c r="M28" s="14">
        <f>SUM(M19:M27)</f>
        <v>549.74</v>
      </c>
      <c r="N28" s="14">
        <f t="shared" si="0"/>
        <v>5.104</v>
      </c>
    </row>
    <row r="29" spans="1:14" ht="17.25" customHeight="1">
      <c r="A29" s="5"/>
      <c r="B29" s="7" t="s">
        <v>22</v>
      </c>
      <c r="C29" s="5"/>
      <c r="D29" s="5"/>
      <c r="E29" s="5"/>
      <c r="F29" s="5"/>
      <c r="G29" s="5"/>
      <c r="H29" s="11"/>
      <c r="I29" s="11"/>
      <c r="J29" s="11"/>
      <c r="K29" s="11"/>
      <c r="L29" s="11"/>
      <c r="M29" s="11"/>
      <c r="N29" s="11"/>
    </row>
    <row r="30" spans="1:14" ht="17.25" customHeight="1">
      <c r="A30" s="5">
        <v>71</v>
      </c>
      <c r="B30" s="5" t="s">
        <v>23</v>
      </c>
      <c r="C30" s="5">
        <v>50</v>
      </c>
      <c r="D30" s="5">
        <v>0.35</v>
      </c>
      <c r="E30" s="5">
        <v>0.05</v>
      </c>
      <c r="F30" s="5">
        <v>0.995</v>
      </c>
      <c r="G30" s="5">
        <v>6</v>
      </c>
      <c r="H30" s="11">
        <v>0.02</v>
      </c>
      <c r="I30" s="11">
        <v>2.45</v>
      </c>
      <c r="J30" s="11">
        <v>0</v>
      </c>
      <c r="K30" s="11">
        <v>8.5</v>
      </c>
      <c r="L30" s="11">
        <v>7</v>
      </c>
      <c r="M30" s="11">
        <v>15</v>
      </c>
      <c r="N30" s="11">
        <v>0.25</v>
      </c>
    </row>
    <row r="31" spans="1:14" ht="15">
      <c r="A31" s="12">
        <v>101</v>
      </c>
      <c r="B31" s="12" t="s">
        <v>77</v>
      </c>
      <c r="C31" s="12">
        <v>250</v>
      </c>
      <c r="D31" s="12">
        <v>1.97</v>
      </c>
      <c r="E31" s="12">
        <v>2.72</v>
      </c>
      <c r="F31" s="12">
        <v>12.11</v>
      </c>
      <c r="G31" s="12">
        <v>85.75</v>
      </c>
      <c r="H31" s="12">
        <v>0.09</v>
      </c>
      <c r="I31" s="12">
        <v>8.25</v>
      </c>
      <c r="J31" s="12">
        <v>0</v>
      </c>
      <c r="K31" s="12">
        <v>26.7</v>
      </c>
      <c r="L31" s="12">
        <v>22.78</v>
      </c>
      <c r="M31" s="12">
        <v>55.98</v>
      </c>
      <c r="N31" s="12">
        <v>0.88</v>
      </c>
    </row>
    <row r="32" spans="1:14" ht="15">
      <c r="A32" s="9">
        <v>202</v>
      </c>
      <c r="B32" s="11" t="s">
        <v>76</v>
      </c>
      <c r="C32" s="5">
        <v>200</v>
      </c>
      <c r="D32" s="5">
        <v>7.546</v>
      </c>
      <c r="E32" s="5">
        <v>0.892</v>
      </c>
      <c r="F32" s="5">
        <v>42.56</v>
      </c>
      <c r="G32" s="5">
        <v>208.4</v>
      </c>
      <c r="H32" s="13">
        <v>0.076</v>
      </c>
      <c r="I32" s="13">
        <v>0</v>
      </c>
      <c r="J32" s="13">
        <v>0</v>
      </c>
      <c r="K32" s="13">
        <v>15</v>
      </c>
      <c r="L32" s="13">
        <v>11.5</v>
      </c>
      <c r="M32" s="13">
        <v>49.557</v>
      </c>
      <c r="N32" s="13">
        <v>1.136</v>
      </c>
    </row>
    <row r="33" spans="1:14" ht="15">
      <c r="A33" s="12">
        <v>271</v>
      </c>
      <c r="B33" s="5" t="s">
        <v>78</v>
      </c>
      <c r="C33" s="12">
        <v>100</v>
      </c>
      <c r="D33" s="12">
        <v>12.13</v>
      </c>
      <c r="E33" s="12">
        <v>23.18</v>
      </c>
      <c r="F33" s="12">
        <v>9.14</v>
      </c>
      <c r="G33" s="12">
        <v>292.95</v>
      </c>
      <c r="H33" s="12">
        <v>0.15</v>
      </c>
      <c r="I33" s="12">
        <v>0.22</v>
      </c>
      <c r="J33" s="12">
        <v>46.44</v>
      </c>
      <c r="K33" s="12">
        <v>17.56</v>
      </c>
      <c r="L33" s="12">
        <v>17.84</v>
      </c>
      <c r="M33" s="12">
        <v>119.26</v>
      </c>
      <c r="N33" s="12">
        <v>1.91</v>
      </c>
    </row>
    <row r="34" spans="1:14" ht="15">
      <c r="A34" s="12">
        <v>349</v>
      </c>
      <c r="B34" s="12" t="s">
        <v>24</v>
      </c>
      <c r="C34" s="12">
        <v>200</v>
      </c>
      <c r="D34" s="12">
        <v>0.6000000000000001</v>
      </c>
      <c r="E34" s="12">
        <v>0</v>
      </c>
      <c r="F34" s="12">
        <v>31.6</v>
      </c>
      <c r="G34" s="12">
        <v>130</v>
      </c>
      <c r="H34" s="13">
        <v>0.03</v>
      </c>
      <c r="I34" s="13">
        <v>0.12</v>
      </c>
      <c r="J34" s="13">
        <v>0</v>
      </c>
      <c r="K34" s="13">
        <v>24</v>
      </c>
      <c r="L34" s="13">
        <v>22</v>
      </c>
      <c r="M34" s="13">
        <v>16</v>
      </c>
      <c r="N34" s="13">
        <v>0.8</v>
      </c>
    </row>
    <row r="35" spans="1:14" ht="15">
      <c r="A35" s="12">
        <v>428</v>
      </c>
      <c r="B35" s="10" t="s">
        <v>80</v>
      </c>
      <c r="C35" s="11">
        <v>50</v>
      </c>
      <c r="D35" s="11">
        <v>5.01</v>
      </c>
      <c r="E35" s="11">
        <v>1.92</v>
      </c>
      <c r="F35" s="11">
        <v>26.91</v>
      </c>
      <c r="G35" s="11">
        <v>145</v>
      </c>
      <c r="H35" s="11">
        <v>0.09</v>
      </c>
      <c r="I35" s="11">
        <v>0</v>
      </c>
      <c r="J35" s="11">
        <v>0</v>
      </c>
      <c r="K35" s="11">
        <v>13.5</v>
      </c>
      <c r="L35" s="11">
        <v>19.4</v>
      </c>
      <c r="M35" s="11">
        <v>46.1</v>
      </c>
      <c r="N35" s="11">
        <v>0.88</v>
      </c>
    </row>
    <row r="36" spans="1:14" ht="15">
      <c r="A36" s="12" t="s">
        <v>21</v>
      </c>
      <c r="B36" s="12" t="s">
        <v>81</v>
      </c>
      <c r="C36" s="12">
        <v>40</v>
      </c>
      <c r="D36" s="12">
        <v>3.16</v>
      </c>
      <c r="E36" s="12">
        <v>0.4</v>
      </c>
      <c r="F36" s="12">
        <v>19.32</v>
      </c>
      <c r="G36" s="12">
        <v>93.52</v>
      </c>
      <c r="H36" s="13">
        <v>0.04</v>
      </c>
      <c r="I36" s="13">
        <v>0</v>
      </c>
      <c r="J36" s="13">
        <v>0</v>
      </c>
      <c r="K36" s="13">
        <v>9.2</v>
      </c>
      <c r="L36" s="13">
        <v>13.2</v>
      </c>
      <c r="M36" s="13">
        <v>34.8</v>
      </c>
      <c r="N36" s="13">
        <v>0.44</v>
      </c>
    </row>
    <row r="37" spans="1:14" ht="15">
      <c r="A37" s="5" t="s">
        <v>21</v>
      </c>
      <c r="B37" s="5" t="s">
        <v>79</v>
      </c>
      <c r="C37" s="5">
        <v>20</v>
      </c>
      <c r="D37" s="5">
        <v>1.12</v>
      </c>
      <c r="E37" s="5">
        <v>0.22</v>
      </c>
      <c r="F37" s="5">
        <v>9.88</v>
      </c>
      <c r="G37" s="5">
        <v>137.94</v>
      </c>
      <c r="H37" s="11">
        <v>0.02</v>
      </c>
      <c r="I37" s="11">
        <v>0</v>
      </c>
      <c r="J37" s="11">
        <v>0</v>
      </c>
      <c r="K37" s="11">
        <v>4.6</v>
      </c>
      <c r="L37" s="11">
        <v>5</v>
      </c>
      <c r="M37" s="11">
        <v>21.2</v>
      </c>
      <c r="N37" s="11">
        <v>45.98</v>
      </c>
    </row>
    <row r="38" spans="1:14" ht="15">
      <c r="A38" s="5"/>
      <c r="B38" s="5"/>
      <c r="C38" s="5"/>
      <c r="D38" s="14">
        <f aca="true" t="shared" si="1" ref="D38:N38">SUM(D30:D37)</f>
        <v>31.886000000000003</v>
      </c>
      <c r="E38" s="14">
        <f t="shared" si="1"/>
        <v>29.381999999999998</v>
      </c>
      <c r="F38" s="14">
        <f t="shared" si="1"/>
        <v>152.515</v>
      </c>
      <c r="G38" s="14">
        <f t="shared" si="1"/>
        <v>1099.56</v>
      </c>
      <c r="H38" s="14">
        <f t="shared" si="1"/>
        <v>0.5159999999999999</v>
      </c>
      <c r="I38" s="14">
        <f t="shared" si="1"/>
        <v>11.04</v>
      </c>
      <c r="J38" s="14">
        <f t="shared" si="1"/>
        <v>46.44</v>
      </c>
      <c r="K38" s="14">
        <f t="shared" si="1"/>
        <v>119.06</v>
      </c>
      <c r="L38" s="14">
        <f t="shared" si="1"/>
        <v>118.72000000000001</v>
      </c>
      <c r="M38" s="14">
        <f t="shared" si="1"/>
        <v>357.897</v>
      </c>
      <c r="N38" s="14">
        <f t="shared" si="1"/>
        <v>52.275999999999996</v>
      </c>
    </row>
    <row r="39" spans="1:14" ht="15">
      <c r="A39" s="15"/>
      <c r="B39" s="15" t="s">
        <v>25</v>
      </c>
      <c r="C39" s="15"/>
      <c r="D39" s="16">
        <f aca="true" t="shared" si="2" ref="D39:N39">SUM(D38,D28)</f>
        <v>53.416000000000004</v>
      </c>
      <c r="E39" s="16">
        <f t="shared" si="2"/>
        <v>56.84</v>
      </c>
      <c r="F39" s="16">
        <f t="shared" si="2"/>
        <v>263.781</v>
      </c>
      <c r="G39" s="16">
        <f t="shared" si="2"/>
        <v>1880.56</v>
      </c>
      <c r="H39" s="16">
        <f t="shared" si="2"/>
        <v>0.7959999999999999</v>
      </c>
      <c r="I39" s="16">
        <f t="shared" si="2"/>
        <v>31.209999999999997</v>
      </c>
      <c r="J39" s="16">
        <f t="shared" si="2"/>
        <v>220.24</v>
      </c>
      <c r="K39" s="16">
        <f t="shared" si="2"/>
        <v>786.4300000000001</v>
      </c>
      <c r="L39" s="16">
        <f t="shared" si="2"/>
        <v>223.40000000000003</v>
      </c>
      <c r="M39" s="16">
        <f t="shared" si="2"/>
        <v>907.637</v>
      </c>
      <c r="N39" s="16">
        <f t="shared" si="2"/>
        <v>57.379999999999995</v>
      </c>
    </row>
    <row r="40" spans="1:14" ht="18">
      <c r="A40" s="54" t="s">
        <v>26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</row>
    <row r="41" spans="1:14" ht="12.75" customHeight="1">
      <c r="A41" s="48" t="s">
        <v>0</v>
      </c>
      <c r="B41" s="49" t="s">
        <v>1</v>
      </c>
      <c r="C41" s="55" t="s">
        <v>2</v>
      </c>
      <c r="D41" s="50" t="s">
        <v>3</v>
      </c>
      <c r="E41" s="50"/>
      <c r="F41" s="49" t="s">
        <v>4</v>
      </c>
      <c r="G41" s="55" t="s">
        <v>5</v>
      </c>
      <c r="H41" s="51" t="s">
        <v>6</v>
      </c>
      <c r="I41" s="51"/>
      <c r="J41" s="51"/>
      <c r="K41" s="52" t="s">
        <v>7</v>
      </c>
      <c r="L41" s="52"/>
      <c r="M41" s="52"/>
      <c r="N41" s="52"/>
    </row>
    <row r="42" spans="1:14" ht="18.75" customHeight="1">
      <c r="A42" s="48"/>
      <c r="B42" s="49"/>
      <c r="C42" s="55"/>
      <c r="D42" s="5" t="s">
        <v>8</v>
      </c>
      <c r="E42" s="5" t="s">
        <v>9</v>
      </c>
      <c r="F42" s="49"/>
      <c r="G42" s="55"/>
      <c r="H42" s="6" t="s">
        <v>10</v>
      </c>
      <c r="I42" s="6" t="s">
        <v>11</v>
      </c>
      <c r="J42" s="6" t="s">
        <v>12</v>
      </c>
      <c r="K42" s="6" t="s">
        <v>13</v>
      </c>
      <c r="L42" s="6" t="s">
        <v>14</v>
      </c>
      <c r="M42" s="6" t="s">
        <v>15</v>
      </c>
      <c r="N42" s="6" t="s">
        <v>16</v>
      </c>
    </row>
    <row r="43" spans="1:14" ht="18" customHeight="1">
      <c r="A43" s="5"/>
      <c r="B43" s="7" t="s">
        <v>18</v>
      </c>
      <c r="C43" s="5"/>
      <c r="D43" s="5"/>
      <c r="E43" s="5"/>
      <c r="F43" s="5"/>
      <c r="G43" s="5"/>
      <c r="H43" s="11"/>
      <c r="I43" s="11"/>
      <c r="J43" s="11"/>
      <c r="K43" s="11"/>
      <c r="L43" s="11"/>
      <c r="M43" s="11"/>
      <c r="N43" s="11"/>
    </row>
    <row r="44" spans="1:14" ht="15" customHeight="1">
      <c r="A44" s="12">
        <v>223</v>
      </c>
      <c r="B44" s="12" t="s">
        <v>27</v>
      </c>
      <c r="C44" s="12">
        <v>225</v>
      </c>
      <c r="D44" s="12">
        <v>25.04</v>
      </c>
      <c r="E44" s="12">
        <v>17.06</v>
      </c>
      <c r="F44" s="12">
        <v>78.93</v>
      </c>
      <c r="G44" s="12">
        <v>570.43</v>
      </c>
      <c r="H44" s="13">
        <v>0.096</v>
      </c>
      <c r="I44" s="13">
        <v>2.95</v>
      </c>
      <c r="J44" s="13">
        <v>104.25</v>
      </c>
      <c r="K44" s="13">
        <v>229.6</v>
      </c>
      <c r="L44" s="13">
        <v>44.31</v>
      </c>
      <c r="M44" s="13">
        <v>313.03</v>
      </c>
      <c r="N44" s="13">
        <v>1.52</v>
      </c>
    </row>
    <row r="45" spans="1:14" ht="15" customHeight="1">
      <c r="A45" s="12">
        <v>382</v>
      </c>
      <c r="B45" s="12" t="s">
        <v>83</v>
      </c>
      <c r="C45" s="12">
        <v>200</v>
      </c>
      <c r="D45" s="12">
        <v>4.08</v>
      </c>
      <c r="E45" s="12">
        <v>3.544</v>
      </c>
      <c r="F45" s="12">
        <v>17.578</v>
      </c>
      <c r="G45" s="12">
        <v>107.8</v>
      </c>
      <c r="H45" s="13">
        <v>0.056</v>
      </c>
      <c r="I45" s="13">
        <v>1.588</v>
      </c>
      <c r="J45" s="13">
        <v>24.4</v>
      </c>
      <c r="K45" s="13">
        <v>152.22</v>
      </c>
      <c r="L45" s="13">
        <v>21.34</v>
      </c>
      <c r="M45" s="13">
        <v>124.56</v>
      </c>
      <c r="N45" s="13">
        <v>0.478</v>
      </c>
    </row>
    <row r="46" spans="1:14" ht="15">
      <c r="A46" s="9" t="s">
        <v>21</v>
      </c>
      <c r="B46" s="11" t="s">
        <v>73</v>
      </c>
      <c r="C46" s="11">
        <v>200</v>
      </c>
      <c r="D46" s="5">
        <v>5.8</v>
      </c>
      <c r="E46" s="5">
        <v>5</v>
      </c>
      <c r="F46" s="5">
        <v>9.6</v>
      </c>
      <c r="G46" s="5">
        <v>107</v>
      </c>
      <c r="H46" s="11">
        <v>0.08</v>
      </c>
      <c r="I46" s="11">
        <v>2.6</v>
      </c>
      <c r="J46" s="11">
        <v>40</v>
      </c>
      <c r="K46" s="11">
        <v>240</v>
      </c>
      <c r="L46" s="11">
        <v>28</v>
      </c>
      <c r="M46" s="11">
        <v>180</v>
      </c>
      <c r="N46" s="11">
        <v>0.2</v>
      </c>
    </row>
    <row r="47" spans="1:14" ht="15">
      <c r="A47" s="5">
        <v>338</v>
      </c>
      <c r="B47" s="5" t="s">
        <v>74</v>
      </c>
      <c r="C47" s="5">
        <v>150</v>
      </c>
      <c r="D47" s="5">
        <v>0.6000000000000001</v>
      </c>
      <c r="E47" s="5">
        <v>0.6000000000000001</v>
      </c>
      <c r="F47" s="5">
        <v>14.7</v>
      </c>
      <c r="G47" s="5">
        <v>70.5</v>
      </c>
      <c r="H47" s="11">
        <v>0.045</v>
      </c>
      <c r="I47" s="11">
        <v>15</v>
      </c>
      <c r="J47" s="11">
        <v>0</v>
      </c>
      <c r="K47" s="11">
        <v>24</v>
      </c>
      <c r="L47" s="11">
        <v>13.5</v>
      </c>
      <c r="M47" s="11">
        <v>16.5</v>
      </c>
      <c r="N47" s="11">
        <v>3.3</v>
      </c>
    </row>
    <row r="48" spans="1:14" ht="15">
      <c r="A48" s="5" t="s">
        <v>21</v>
      </c>
      <c r="B48" s="5" t="s">
        <v>75</v>
      </c>
      <c r="C48" s="5">
        <v>10</v>
      </c>
      <c r="D48" s="5">
        <v>0.08</v>
      </c>
      <c r="E48" s="5">
        <v>0</v>
      </c>
      <c r="F48" s="5">
        <v>8.2</v>
      </c>
      <c r="G48" s="5">
        <v>30.9</v>
      </c>
      <c r="H48" s="11">
        <v>0.001</v>
      </c>
      <c r="I48" s="11">
        <v>0.2</v>
      </c>
      <c r="J48" s="11">
        <v>0</v>
      </c>
      <c r="K48" s="11">
        <v>0.4</v>
      </c>
      <c r="L48" s="11">
        <v>0</v>
      </c>
      <c r="M48" s="11">
        <v>0.2</v>
      </c>
      <c r="N48" s="11">
        <v>0.11</v>
      </c>
    </row>
    <row r="49" spans="1:14" ht="15">
      <c r="A49" s="5"/>
      <c r="B49" s="5"/>
      <c r="C49" s="5"/>
      <c r="D49" s="14">
        <f>SUM(D44:D48)</f>
        <v>35.599999999999994</v>
      </c>
      <c r="E49" s="14">
        <f aca="true" t="shared" si="3" ref="E49:N49">SUM(E44:E48)</f>
        <v>26.204</v>
      </c>
      <c r="F49" s="14">
        <f t="shared" si="3"/>
        <v>129.008</v>
      </c>
      <c r="G49" s="14">
        <f t="shared" si="3"/>
        <v>886.6299999999999</v>
      </c>
      <c r="H49" s="14">
        <f t="shared" si="3"/>
        <v>0.27799999999999997</v>
      </c>
      <c r="I49" s="14">
        <f t="shared" si="3"/>
        <v>22.337999999999997</v>
      </c>
      <c r="J49" s="14">
        <f t="shared" si="3"/>
        <v>168.65</v>
      </c>
      <c r="K49" s="14">
        <f t="shared" si="3"/>
        <v>646.2199999999999</v>
      </c>
      <c r="L49" s="14">
        <f t="shared" si="3"/>
        <v>107.15</v>
      </c>
      <c r="M49" s="14">
        <f t="shared" si="3"/>
        <v>634.29</v>
      </c>
      <c r="N49" s="14">
        <f t="shared" si="3"/>
        <v>5.608</v>
      </c>
    </row>
    <row r="50" spans="1:14" ht="15.75" customHeight="1">
      <c r="A50" s="5"/>
      <c r="B50" s="7" t="s">
        <v>22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5">
      <c r="A51" s="12">
        <v>87</v>
      </c>
      <c r="B51" s="12" t="s">
        <v>28</v>
      </c>
      <c r="C51" s="12">
        <v>250</v>
      </c>
      <c r="D51" s="12">
        <v>1.76</v>
      </c>
      <c r="E51" s="12">
        <v>4.94</v>
      </c>
      <c r="F51" s="12">
        <v>5.9</v>
      </c>
      <c r="G51" s="12">
        <v>80</v>
      </c>
      <c r="H51" s="12">
        <v>0.038</v>
      </c>
      <c r="I51" s="12">
        <v>17.13</v>
      </c>
      <c r="J51" s="12">
        <v>0</v>
      </c>
      <c r="K51" s="12">
        <v>50.73</v>
      </c>
      <c r="L51" s="12">
        <v>18.75</v>
      </c>
      <c r="M51" s="12">
        <v>38.85</v>
      </c>
      <c r="N51" s="12">
        <v>0.675</v>
      </c>
    </row>
    <row r="52" spans="1:14" ht="15">
      <c r="A52" s="12">
        <v>288</v>
      </c>
      <c r="B52" s="5" t="s">
        <v>29</v>
      </c>
      <c r="C52" s="5">
        <v>100</v>
      </c>
      <c r="D52" s="5">
        <v>23.46</v>
      </c>
      <c r="E52" s="5">
        <v>25.82</v>
      </c>
      <c r="F52" s="5">
        <v>0.5</v>
      </c>
      <c r="G52" s="5">
        <v>328</v>
      </c>
      <c r="H52" s="13">
        <v>0.04</v>
      </c>
      <c r="I52" s="13">
        <v>23.5</v>
      </c>
      <c r="J52" s="13">
        <v>96.2</v>
      </c>
      <c r="K52" s="13">
        <v>56</v>
      </c>
      <c r="L52" s="13">
        <v>20.28</v>
      </c>
      <c r="M52" s="13">
        <v>167.1</v>
      </c>
      <c r="N52" s="13">
        <v>1.82</v>
      </c>
    </row>
    <row r="53" spans="1:14" s="17" customFormat="1" ht="15">
      <c r="A53" s="12">
        <v>171</v>
      </c>
      <c r="B53" s="12" t="s">
        <v>30</v>
      </c>
      <c r="C53" s="12">
        <v>200</v>
      </c>
      <c r="D53" s="12">
        <v>7.5</v>
      </c>
      <c r="E53" s="12">
        <v>8.25</v>
      </c>
      <c r="F53" s="12">
        <v>59.5</v>
      </c>
      <c r="G53" s="12">
        <v>327.5</v>
      </c>
      <c r="H53" s="13">
        <v>0.05</v>
      </c>
      <c r="I53" s="13">
        <v>1.25</v>
      </c>
      <c r="J53" s="13">
        <v>0.08750000000000001</v>
      </c>
      <c r="K53" s="13">
        <v>156.25</v>
      </c>
      <c r="L53" s="13">
        <v>131.25</v>
      </c>
      <c r="M53" s="13">
        <v>20.875</v>
      </c>
      <c r="N53" s="13">
        <v>0.4375</v>
      </c>
    </row>
    <row r="54" spans="1:14" ht="15">
      <c r="A54" s="12">
        <v>73</v>
      </c>
      <c r="B54" s="5" t="s">
        <v>31</v>
      </c>
      <c r="C54" s="12">
        <v>100</v>
      </c>
      <c r="D54" s="12">
        <v>2.731</v>
      </c>
      <c r="E54" s="12">
        <v>7.187</v>
      </c>
      <c r="F54" s="12">
        <v>14.545</v>
      </c>
      <c r="G54" s="12">
        <v>133.8</v>
      </c>
      <c r="H54" s="13">
        <v>0.038</v>
      </c>
      <c r="I54" s="13">
        <v>4.676</v>
      </c>
      <c r="J54" s="13">
        <v>0</v>
      </c>
      <c r="K54" s="13">
        <v>90.933</v>
      </c>
      <c r="L54" s="13">
        <v>18.106</v>
      </c>
      <c r="M54" s="13">
        <v>55.8</v>
      </c>
      <c r="N54" s="13">
        <v>0.7410000000000001</v>
      </c>
    </row>
    <row r="55" spans="1:14" ht="15">
      <c r="A55" s="12">
        <v>376</v>
      </c>
      <c r="B55" s="5" t="s">
        <v>82</v>
      </c>
      <c r="C55" s="12">
        <v>200</v>
      </c>
      <c r="D55" s="12">
        <v>0.07</v>
      </c>
      <c r="E55" s="12">
        <v>0.02</v>
      </c>
      <c r="F55" s="12">
        <v>15</v>
      </c>
      <c r="G55" s="12">
        <v>60</v>
      </c>
      <c r="H55" s="12">
        <v>0</v>
      </c>
      <c r="I55" s="12">
        <v>0.03</v>
      </c>
      <c r="J55" s="12">
        <v>0</v>
      </c>
      <c r="K55" s="12">
        <v>11.1</v>
      </c>
      <c r="L55" s="12">
        <v>1.4</v>
      </c>
      <c r="M55" s="12">
        <v>2.8</v>
      </c>
      <c r="N55" s="12">
        <v>0.2800000000000001</v>
      </c>
    </row>
    <row r="56" spans="1:14" ht="15">
      <c r="A56" s="12">
        <v>451</v>
      </c>
      <c r="B56" s="5" t="s">
        <v>84</v>
      </c>
      <c r="C56" s="12">
        <v>50</v>
      </c>
      <c r="D56" s="12">
        <v>3.35</v>
      </c>
      <c r="E56" s="12">
        <v>3.75</v>
      </c>
      <c r="F56" s="12">
        <v>36.03</v>
      </c>
      <c r="G56" s="12">
        <v>191</v>
      </c>
      <c r="H56" s="12">
        <v>0.08</v>
      </c>
      <c r="I56" s="12">
        <v>0</v>
      </c>
      <c r="J56" s="12">
        <v>20</v>
      </c>
      <c r="K56" s="12">
        <v>10</v>
      </c>
      <c r="L56" s="12">
        <v>13.9</v>
      </c>
      <c r="M56" s="12">
        <v>37.48</v>
      </c>
      <c r="N56" s="12">
        <v>0.07</v>
      </c>
    </row>
    <row r="57" spans="1:14" ht="15">
      <c r="A57" s="12" t="s">
        <v>21</v>
      </c>
      <c r="B57" s="12" t="s">
        <v>81</v>
      </c>
      <c r="C57" s="12">
        <v>40</v>
      </c>
      <c r="D57" s="12">
        <v>3.16</v>
      </c>
      <c r="E57" s="12">
        <v>0.4</v>
      </c>
      <c r="F57" s="12">
        <v>19.32</v>
      </c>
      <c r="G57" s="12">
        <v>93.52</v>
      </c>
      <c r="H57" s="13">
        <v>0.04</v>
      </c>
      <c r="I57" s="13">
        <v>0</v>
      </c>
      <c r="J57" s="13">
        <v>0</v>
      </c>
      <c r="K57" s="13">
        <v>9.2</v>
      </c>
      <c r="L57" s="13">
        <v>13.2</v>
      </c>
      <c r="M57" s="13">
        <v>34.8</v>
      </c>
      <c r="N57" s="13">
        <v>0.44</v>
      </c>
    </row>
    <row r="58" spans="1:14" ht="15">
      <c r="A58" s="5" t="s">
        <v>21</v>
      </c>
      <c r="B58" s="5" t="s">
        <v>79</v>
      </c>
      <c r="C58" s="5">
        <v>20</v>
      </c>
      <c r="D58" s="5">
        <v>1.12</v>
      </c>
      <c r="E58" s="5">
        <v>0.22</v>
      </c>
      <c r="F58" s="5">
        <v>9.88</v>
      </c>
      <c r="G58" s="5">
        <v>137.94</v>
      </c>
      <c r="H58" s="11">
        <v>0.02</v>
      </c>
      <c r="I58" s="11">
        <v>0</v>
      </c>
      <c r="J58" s="11">
        <v>0</v>
      </c>
      <c r="K58" s="11">
        <v>4.6</v>
      </c>
      <c r="L58" s="11">
        <v>5</v>
      </c>
      <c r="M58" s="11">
        <v>21.2</v>
      </c>
      <c r="N58" s="11">
        <v>45.98</v>
      </c>
    </row>
    <row r="59" spans="1:14" ht="15">
      <c r="A59" s="5"/>
      <c r="B59" s="5"/>
      <c r="C59" s="5"/>
      <c r="D59" s="14">
        <f aca="true" t="shared" si="4" ref="D59:N59">SUM(D51:D58)</f>
        <v>43.151</v>
      </c>
      <c r="E59" s="14">
        <f t="shared" si="4"/>
        <v>50.587</v>
      </c>
      <c r="F59" s="14">
        <f t="shared" si="4"/>
        <v>160.675</v>
      </c>
      <c r="G59" s="14">
        <f t="shared" si="4"/>
        <v>1351.76</v>
      </c>
      <c r="H59" s="14">
        <f t="shared" si="4"/>
        <v>0.306</v>
      </c>
      <c r="I59" s="14">
        <f t="shared" si="4"/>
        <v>46.586</v>
      </c>
      <c r="J59" s="14">
        <f t="shared" si="4"/>
        <v>116.28750000000001</v>
      </c>
      <c r="K59" s="14">
        <f t="shared" si="4"/>
        <v>388.81300000000005</v>
      </c>
      <c r="L59" s="14">
        <f t="shared" si="4"/>
        <v>221.886</v>
      </c>
      <c r="M59" s="14">
        <f t="shared" si="4"/>
        <v>378.90500000000003</v>
      </c>
      <c r="N59" s="14">
        <f t="shared" si="4"/>
        <v>50.4435</v>
      </c>
    </row>
    <row r="60" spans="1:14" ht="15">
      <c r="A60" s="15"/>
      <c r="B60" s="15" t="s">
        <v>25</v>
      </c>
      <c r="C60" s="15"/>
      <c r="D60" s="16">
        <f aca="true" t="shared" si="5" ref="D60:N60">SUM(D59,D49)</f>
        <v>78.751</v>
      </c>
      <c r="E60" s="16">
        <f t="shared" si="5"/>
        <v>76.791</v>
      </c>
      <c r="F60" s="16">
        <f t="shared" si="5"/>
        <v>289.683</v>
      </c>
      <c r="G60" s="16">
        <f t="shared" si="5"/>
        <v>2238.39</v>
      </c>
      <c r="H60" s="16">
        <f t="shared" si="5"/>
        <v>0.584</v>
      </c>
      <c r="I60" s="16">
        <f t="shared" si="5"/>
        <v>68.92399999999999</v>
      </c>
      <c r="J60" s="16">
        <f t="shared" si="5"/>
        <v>284.9375</v>
      </c>
      <c r="K60" s="16">
        <f t="shared" si="5"/>
        <v>1035.033</v>
      </c>
      <c r="L60" s="16">
        <f t="shared" si="5"/>
        <v>329.036</v>
      </c>
      <c r="M60" s="16">
        <f t="shared" si="5"/>
        <v>1013.1949999999999</v>
      </c>
      <c r="N60" s="16">
        <f t="shared" si="5"/>
        <v>56.0515</v>
      </c>
    </row>
    <row r="61" spans="1:14" ht="21.75" customHeight="1">
      <c r="A61" s="54" t="s">
        <v>32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</row>
    <row r="62" spans="1:14" ht="15" customHeight="1">
      <c r="A62" s="48" t="s">
        <v>0</v>
      </c>
      <c r="B62" s="49" t="s">
        <v>1</v>
      </c>
      <c r="C62" s="55" t="s">
        <v>2</v>
      </c>
      <c r="D62" s="50" t="s">
        <v>3</v>
      </c>
      <c r="E62" s="50"/>
      <c r="F62" s="49" t="s">
        <v>4</v>
      </c>
      <c r="G62" s="55" t="s">
        <v>5</v>
      </c>
      <c r="H62" s="51" t="s">
        <v>6</v>
      </c>
      <c r="I62" s="51"/>
      <c r="J62" s="51"/>
      <c r="K62" s="52" t="s">
        <v>7</v>
      </c>
      <c r="L62" s="52"/>
      <c r="M62" s="52"/>
      <c r="N62" s="52"/>
    </row>
    <row r="63" spans="1:14" ht="16.5" customHeight="1">
      <c r="A63" s="48"/>
      <c r="B63" s="49"/>
      <c r="C63" s="55"/>
      <c r="D63" s="5" t="s">
        <v>8</v>
      </c>
      <c r="E63" s="5" t="s">
        <v>9</v>
      </c>
      <c r="F63" s="49"/>
      <c r="G63" s="55"/>
      <c r="H63" s="6" t="s">
        <v>10</v>
      </c>
      <c r="I63" s="6" t="s">
        <v>11</v>
      </c>
      <c r="J63" s="6" t="s">
        <v>12</v>
      </c>
      <c r="K63" s="6" t="s">
        <v>13</v>
      </c>
      <c r="L63" s="6" t="s">
        <v>14</v>
      </c>
      <c r="M63" s="6" t="s">
        <v>15</v>
      </c>
      <c r="N63" s="6" t="s">
        <v>16</v>
      </c>
    </row>
    <row r="64" spans="1:14" ht="16.5" customHeight="1">
      <c r="A64" s="5"/>
      <c r="B64" s="7" t="s">
        <v>18</v>
      </c>
      <c r="C64" s="5"/>
      <c r="D64" s="5"/>
      <c r="E64" s="5"/>
      <c r="F64" s="5"/>
      <c r="G64" s="5"/>
      <c r="H64" s="11"/>
      <c r="I64" s="11"/>
      <c r="J64" s="11"/>
      <c r="K64" s="13"/>
      <c r="L64" s="13"/>
      <c r="M64" s="13"/>
      <c r="N64" s="13"/>
    </row>
    <row r="65" spans="1:14" ht="16.5" customHeight="1">
      <c r="A65" s="5">
        <v>71</v>
      </c>
      <c r="B65" s="5" t="s">
        <v>23</v>
      </c>
      <c r="C65" s="5">
        <v>50</v>
      </c>
      <c r="D65" s="5">
        <v>0.35</v>
      </c>
      <c r="E65" s="5">
        <v>0.05</v>
      </c>
      <c r="F65" s="5">
        <v>1</v>
      </c>
      <c r="G65" s="5">
        <v>6</v>
      </c>
      <c r="H65" s="11">
        <v>0.02</v>
      </c>
      <c r="I65" s="11">
        <v>2.45</v>
      </c>
      <c r="J65" s="11">
        <v>0</v>
      </c>
      <c r="K65" s="11">
        <v>8.5</v>
      </c>
      <c r="L65" s="11">
        <v>7</v>
      </c>
      <c r="M65" s="11">
        <v>15</v>
      </c>
      <c r="N65" s="11">
        <v>0.25</v>
      </c>
    </row>
    <row r="66" spans="1:14" ht="15">
      <c r="A66" s="9">
        <v>202</v>
      </c>
      <c r="B66" s="11" t="s">
        <v>76</v>
      </c>
      <c r="C66" s="5">
        <v>105</v>
      </c>
      <c r="D66" s="5">
        <v>3.82</v>
      </c>
      <c r="E66" s="5">
        <v>4.05</v>
      </c>
      <c r="F66" s="5">
        <v>21.32</v>
      </c>
      <c r="G66" s="5">
        <v>137</v>
      </c>
      <c r="H66" s="13">
        <v>0.04</v>
      </c>
      <c r="I66" s="13">
        <v>0</v>
      </c>
      <c r="J66" s="13">
        <v>20</v>
      </c>
      <c r="K66" s="13">
        <v>8.5</v>
      </c>
      <c r="L66" s="13">
        <v>5.7</v>
      </c>
      <c r="M66" s="13">
        <v>26.3</v>
      </c>
      <c r="N66" s="13">
        <v>0.5700000000000001</v>
      </c>
    </row>
    <row r="67" spans="1:14" ht="15">
      <c r="A67" s="12">
        <v>243</v>
      </c>
      <c r="B67" s="5" t="s">
        <v>85</v>
      </c>
      <c r="C67" s="5">
        <v>120</v>
      </c>
      <c r="D67" s="5">
        <v>12.1</v>
      </c>
      <c r="E67" s="5">
        <v>33.9</v>
      </c>
      <c r="F67" s="5">
        <v>0.545</v>
      </c>
      <c r="G67" s="5">
        <v>357.52</v>
      </c>
      <c r="H67" s="11">
        <v>0.196</v>
      </c>
      <c r="I67" s="11">
        <v>0</v>
      </c>
      <c r="J67" s="11">
        <v>43.6</v>
      </c>
      <c r="K67" s="11">
        <v>40.33</v>
      </c>
      <c r="L67" s="11">
        <v>21.8</v>
      </c>
      <c r="M67" s="11">
        <v>176.58</v>
      </c>
      <c r="N67" s="11">
        <v>1.96</v>
      </c>
    </row>
    <row r="68" spans="1:14" ht="15">
      <c r="A68" s="12">
        <v>3</v>
      </c>
      <c r="B68" s="12" t="s">
        <v>20</v>
      </c>
      <c r="C68" s="12">
        <v>50</v>
      </c>
      <c r="D68" s="12">
        <v>5.8</v>
      </c>
      <c r="E68" s="12">
        <v>8.3</v>
      </c>
      <c r="F68" s="12">
        <v>14.83</v>
      </c>
      <c r="G68" s="12">
        <v>157</v>
      </c>
      <c r="H68" s="11">
        <v>0.04</v>
      </c>
      <c r="I68" s="11">
        <v>0.11</v>
      </c>
      <c r="J68" s="11">
        <v>59</v>
      </c>
      <c r="K68" s="13">
        <v>139.2</v>
      </c>
      <c r="L68" s="13">
        <v>9.45</v>
      </c>
      <c r="M68" s="13">
        <v>96</v>
      </c>
      <c r="N68" s="13">
        <v>0.49</v>
      </c>
    </row>
    <row r="69" spans="1:14" ht="15">
      <c r="A69" s="12"/>
      <c r="B69" s="35" t="s">
        <v>69</v>
      </c>
      <c r="C69" s="35">
        <v>15</v>
      </c>
      <c r="D69" s="12"/>
      <c r="E69" s="12"/>
      <c r="F69" s="12"/>
      <c r="G69" s="12"/>
      <c r="H69" s="11"/>
      <c r="I69" s="11"/>
      <c r="J69" s="11"/>
      <c r="K69" s="13"/>
      <c r="L69" s="13"/>
      <c r="M69" s="13"/>
      <c r="N69" s="13"/>
    </row>
    <row r="70" spans="1:14" ht="15">
      <c r="A70" s="12"/>
      <c r="B70" s="35" t="s">
        <v>70</v>
      </c>
      <c r="C70" s="35">
        <v>5</v>
      </c>
      <c r="D70" s="12"/>
      <c r="E70" s="12"/>
      <c r="F70" s="12"/>
      <c r="G70" s="12"/>
      <c r="H70" s="11"/>
      <c r="I70" s="11"/>
      <c r="J70" s="11"/>
      <c r="K70" s="13"/>
      <c r="L70" s="13"/>
      <c r="M70" s="13"/>
      <c r="N70" s="13"/>
    </row>
    <row r="71" spans="1:14" ht="15">
      <c r="A71" s="12"/>
      <c r="B71" s="35" t="s">
        <v>71</v>
      </c>
      <c r="C71" s="35">
        <v>30</v>
      </c>
      <c r="D71" s="12"/>
      <c r="E71" s="12"/>
      <c r="F71" s="12"/>
      <c r="G71" s="12"/>
      <c r="H71" s="11"/>
      <c r="I71" s="11"/>
      <c r="J71" s="11"/>
      <c r="K71" s="13"/>
      <c r="L71" s="13"/>
      <c r="M71" s="13"/>
      <c r="N71" s="13"/>
    </row>
    <row r="72" spans="1:14" ht="15">
      <c r="A72" s="12">
        <v>381</v>
      </c>
      <c r="B72" s="12" t="s">
        <v>86</v>
      </c>
      <c r="C72" s="12">
        <v>200</v>
      </c>
      <c r="D72" s="12">
        <v>3.16</v>
      </c>
      <c r="E72" s="12">
        <v>2.678</v>
      </c>
      <c r="F72" s="12">
        <v>15.946</v>
      </c>
      <c r="G72" s="12">
        <v>100.6</v>
      </c>
      <c r="H72" s="11">
        <v>0.044</v>
      </c>
      <c r="I72" s="11">
        <v>1.3</v>
      </c>
      <c r="J72" s="11">
        <v>20</v>
      </c>
      <c r="K72" s="13">
        <v>125.78</v>
      </c>
      <c r="L72" s="13">
        <v>14</v>
      </c>
      <c r="M72" s="13">
        <v>90</v>
      </c>
      <c r="N72" s="13">
        <v>0.134</v>
      </c>
    </row>
    <row r="73" spans="1:14" ht="15">
      <c r="A73" s="9" t="s">
        <v>21</v>
      </c>
      <c r="B73" s="11" t="s">
        <v>73</v>
      </c>
      <c r="C73" s="11">
        <v>200</v>
      </c>
      <c r="D73" s="5">
        <v>5.8</v>
      </c>
      <c r="E73" s="5">
        <v>5</v>
      </c>
      <c r="F73" s="5">
        <v>9.6</v>
      </c>
      <c r="G73" s="5">
        <v>107</v>
      </c>
      <c r="H73" s="11">
        <v>0.08</v>
      </c>
      <c r="I73" s="11">
        <v>2.6</v>
      </c>
      <c r="J73" s="11">
        <v>40</v>
      </c>
      <c r="K73" s="11">
        <v>240</v>
      </c>
      <c r="L73" s="11">
        <v>28</v>
      </c>
      <c r="M73" s="11">
        <v>180</v>
      </c>
      <c r="N73" s="11">
        <v>0.2</v>
      </c>
    </row>
    <row r="74" spans="1:14" ht="15">
      <c r="A74" s="5">
        <v>338</v>
      </c>
      <c r="B74" s="5" t="s">
        <v>74</v>
      </c>
      <c r="C74" s="5">
        <v>150</v>
      </c>
      <c r="D74" s="5">
        <v>0.6000000000000001</v>
      </c>
      <c r="E74" s="5">
        <v>0.6000000000000001</v>
      </c>
      <c r="F74" s="5">
        <v>14.7</v>
      </c>
      <c r="G74" s="5">
        <v>70.5</v>
      </c>
      <c r="H74" s="11">
        <v>0.045</v>
      </c>
      <c r="I74" s="11">
        <v>15</v>
      </c>
      <c r="J74" s="11">
        <v>0</v>
      </c>
      <c r="K74" s="11">
        <v>24</v>
      </c>
      <c r="L74" s="11">
        <v>13.5</v>
      </c>
      <c r="M74" s="11">
        <v>16.5</v>
      </c>
      <c r="N74" s="11">
        <v>3.3</v>
      </c>
    </row>
    <row r="75" spans="1:14" ht="15">
      <c r="A75" s="5" t="s">
        <v>21</v>
      </c>
      <c r="B75" s="5" t="s">
        <v>75</v>
      </c>
      <c r="C75" s="5">
        <v>10</v>
      </c>
      <c r="D75" s="5">
        <v>0.08</v>
      </c>
      <c r="E75" s="5">
        <v>0</v>
      </c>
      <c r="F75" s="5">
        <v>8.2</v>
      </c>
      <c r="G75" s="5">
        <v>30.9</v>
      </c>
      <c r="H75" s="11">
        <v>0.001</v>
      </c>
      <c r="I75" s="11">
        <v>0.2</v>
      </c>
      <c r="J75" s="11">
        <v>0</v>
      </c>
      <c r="K75" s="11">
        <v>0.4</v>
      </c>
      <c r="L75" s="11">
        <v>0</v>
      </c>
      <c r="M75" s="11">
        <v>0.2</v>
      </c>
      <c r="N75" s="11">
        <v>0.11</v>
      </c>
    </row>
    <row r="76" spans="1:14" ht="15">
      <c r="A76" s="5"/>
      <c r="B76" s="5"/>
      <c r="C76" s="5"/>
      <c r="D76" s="14">
        <f aca="true" t="shared" si="6" ref="D76:N76">SUM(D66:D75)</f>
        <v>31.36</v>
      </c>
      <c r="E76" s="14">
        <f t="shared" si="6"/>
        <v>54.528</v>
      </c>
      <c r="F76" s="14">
        <f t="shared" si="6"/>
        <v>85.141</v>
      </c>
      <c r="G76" s="14">
        <f t="shared" si="6"/>
        <v>960.52</v>
      </c>
      <c r="H76" s="14">
        <f t="shared" si="6"/>
        <v>0.446</v>
      </c>
      <c r="I76" s="14">
        <f t="shared" si="6"/>
        <v>19.209999999999997</v>
      </c>
      <c r="J76" s="14">
        <f t="shared" si="6"/>
        <v>182.6</v>
      </c>
      <c r="K76" s="14">
        <f t="shared" si="6"/>
        <v>578.2099999999999</v>
      </c>
      <c r="L76" s="14">
        <f t="shared" si="6"/>
        <v>92.45</v>
      </c>
      <c r="M76" s="14">
        <f t="shared" si="6"/>
        <v>585.58</v>
      </c>
      <c r="N76" s="14">
        <f t="shared" si="6"/>
        <v>6.764</v>
      </c>
    </row>
    <row r="77" spans="1:14" ht="15.75" customHeight="1">
      <c r="A77" s="5"/>
      <c r="B77" s="7" t="s">
        <v>22</v>
      </c>
      <c r="C77" s="5"/>
      <c r="D77" s="5"/>
      <c r="E77" s="5"/>
      <c r="F77" s="5"/>
      <c r="G77" s="5"/>
      <c r="H77" s="11"/>
      <c r="I77" s="11"/>
      <c r="J77" s="11"/>
      <c r="K77" s="11"/>
      <c r="L77" s="11"/>
      <c r="M77" s="11"/>
      <c r="N77" s="11"/>
    </row>
    <row r="78" spans="1:14" ht="17.25" customHeight="1">
      <c r="A78" s="5">
        <v>71</v>
      </c>
      <c r="B78" s="5" t="s">
        <v>33</v>
      </c>
      <c r="C78" s="5">
        <v>50</v>
      </c>
      <c r="D78" s="5">
        <v>0.55</v>
      </c>
      <c r="E78" s="5">
        <v>0.1</v>
      </c>
      <c r="F78" s="5">
        <v>1.9</v>
      </c>
      <c r="G78" s="5">
        <v>11</v>
      </c>
      <c r="H78" s="11">
        <v>0.03</v>
      </c>
      <c r="I78" s="11">
        <v>8.75</v>
      </c>
      <c r="J78" s="11">
        <v>0</v>
      </c>
      <c r="K78" s="11">
        <v>7</v>
      </c>
      <c r="L78" s="11">
        <v>10</v>
      </c>
      <c r="M78" s="11">
        <v>13</v>
      </c>
      <c r="N78" s="11">
        <v>0.45</v>
      </c>
    </row>
    <row r="79" spans="1:14" ht="15">
      <c r="A79" s="12">
        <v>102</v>
      </c>
      <c r="B79" s="12" t="s">
        <v>34</v>
      </c>
      <c r="C79" s="12">
        <v>250</v>
      </c>
      <c r="D79" s="12">
        <v>5.49</v>
      </c>
      <c r="E79" s="12">
        <v>5.27</v>
      </c>
      <c r="F79" s="12">
        <v>16.54</v>
      </c>
      <c r="G79" s="12">
        <v>148.25</v>
      </c>
      <c r="H79" s="12">
        <v>0.23</v>
      </c>
      <c r="I79" s="12">
        <v>5.825</v>
      </c>
      <c r="J79" s="12">
        <v>0</v>
      </c>
      <c r="K79" s="12">
        <v>42.675</v>
      </c>
      <c r="L79" s="12">
        <v>35.575</v>
      </c>
      <c r="M79" s="12">
        <v>88.1</v>
      </c>
      <c r="N79" s="12">
        <v>2.05</v>
      </c>
    </row>
    <row r="80" spans="1:14" ht="15">
      <c r="A80" s="12">
        <v>171</v>
      </c>
      <c r="B80" s="5" t="s">
        <v>35</v>
      </c>
      <c r="C80" s="5">
        <v>200</v>
      </c>
      <c r="D80" s="5">
        <v>11.06</v>
      </c>
      <c r="E80" s="5">
        <v>11.94</v>
      </c>
      <c r="F80" s="5">
        <v>49.825</v>
      </c>
      <c r="G80" s="5">
        <v>350</v>
      </c>
      <c r="H80" s="11">
        <v>0.263</v>
      </c>
      <c r="I80" s="11">
        <v>0</v>
      </c>
      <c r="J80" s="11">
        <v>50</v>
      </c>
      <c r="K80" s="11">
        <v>32.99</v>
      </c>
      <c r="L80" s="11">
        <v>175.65</v>
      </c>
      <c r="M80" s="11">
        <v>262.9375</v>
      </c>
      <c r="N80" s="11">
        <v>5.91</v>
      </c>
    </row>
    <row r="81" spans="1:14" ht="15">
      <c r="A81" s="12">
        <v>229</v>
      </c>
      <c r="B81" s="12" t="s">
        <v>36</v>
      </c>
      <c r="C81" s="12">
        <v>100</v>
      </c>
      <c r="D81" s="12">
        <v>99.75</v>
      </c>
      <c r="E81" s="12">
        <v>4.95</v>
      </c>
      <c r="F81" s="12">
        <v>3.8</v>
      </c>
      <c r="G81" s="12">
        <v>105</v>
      </c>
      <c r="H81" s="11">
        <v>0.05</v>
      </c>
      <c r="I81" s="11">
        <v>3.73</v>
      </c>
      <c r="J81" s="11">
        <v>5.82</v>
      </c>
      <c r="K81" s="11">
        <v>399.07</v>
      </c>
      <c r="L81" s="11">
        <v>48.53</v>
      </c>
      <c r="M81" s="11">
        <v>162.199</v>
      </c>
      <c r="N81" s="11">
        <v>0.85</v>
      </c>
    </row>
    <row r="82" spans="1:14" ht="15">
      <c r="A82" s="5">
        <v>389</v>
      </c>
      <c r="B82" s="5" t="s">
        <v>87</v>
      </c>
      <c r="C82" s="5">
        <v>200</v>
      </c>
      <c r="D82" s="5">
        <v>1</v>
      </c>
      <c r="E82" s="5">
        <v>0</v>
      </c>
      <c r="F82" s="5">
        <v>20.2</v>
      </c>
      <c r="G82" s="5">
        <v>84.8</v>
      </c>
      <c r="H82" s="5">
        <v>0.022</v>
      </c>
      <c r="I82" s="5">
        <v>4</v>
      </c>
      <c r="J82" s="5">
        <v>0</v>
      </c>
      <c r="K82" s="5">
        <v>14</v>
      </c>
      <c r="L82" s="5">
        <v>8</v>
      </c>
      <c r="M82" s="5">
        <v>14</v>
      </c>
      <c r="N82" s="5">
        <v>2.8</v>
      </c>
    </row>
    <row r="83" spans="1:14" ht="15">
      <c r="A83" s="5">
        <v>429</v>
      </c>
      <c r="B83" s="5" t="s">
        <v>88</v>
      </c>
      <c r="C83" s="5">
        <v>50</v>
      </c>
      <c r="D83" s="5">
        <v>3.9</v>
      </c>
      <c r="E83" s="5">
        <v>3.06</v>
      </c>
      <c r="F83" s="5">
        <v>23.9</v>
      </c>
      <c r="G83" s="5">
        <v>139</v>
      </c>
      <c r="H83" s="5">
        <v>0.07</v>
      </c>
      <c r="I83" s="5">
        <v>0</v>
      </c>
      <c r="J83" s="5">
        <v>3</v>
      </c>
      <c r="K83" s="5">
        <v>11.3</v>
      </c>
      <c r="L83" s="5">
        <v>15.2</v>
      </c>
      <c r="M83" s="5">
        <v>39.2</v>
      </c>
      <c r="N83" s="5">
        <v>0.73</v>
      </c>
    </row>
    <row r="84" spans="1:14" ht="15">
      <c r="A84" s="12" t="s">
        <v>21</v>
      </c>
      <c r="B84" s="12" t="s">
        <v>81</v>
      </c>
      <c r="C84" s="12">
        <v>40</v>
      </c>
      <c r="D84" s="12">
        <v>3.16</v>
      </c>
      <c r="E84" s="12">
        <v>0.4</v>
      </c>
      <c r="F84" s="12">
        <v>19.32</v>
      </c>
      <c r="G84" s="12">
        <v>93.52</v>
      </c>
      <c r="H84" s="13">
        <v>0.04</v>
      </c>
      <c r="I84" s="13">
        <v>0</v>
      </c>
      <c r="J84" s="13">
        <v>0</v>
      </c>
      <c r="K84" s="13">
        <v>9.2</v>
      </c>
      <c r="L84" s="13">
        <v>13.2</v>
      </c>
      <c r="M84" s="13">
        <v>34.8</v>
      </c>
      <c r="N84" s="13">
        <v>0.44</v>
      </c>
    </row>
    <row r="85" spans="1:14" ht="15">
      <c r="A85" s="5" t="s">
        <v>21</v>
      </c>
      <c r="B85" s="5" t="s">
        <v>79</v>
      </c>
      <c r="C85" s="5">
        <v>20</v>
      </c>
      <c r="D85" s="5">
        <v>1.12</v>
      </c>
      <c r="E85" s="5">
        <v>0.22</v>
      </c>
      <c r="F85" s="5">
        <v>9.88</v>
      </c>
      <c r="G85" s="5">
        <v>137.94</v>
      </c>
      <c r="H85" s="11">
        <v>0.02</v>
      </c>
      <c r="I85" s="11">
        <v>0</v>
      </c>
      <c r="J85" s="11">
        <v>0</v>
      </c>
      <c r="K85" s="11">
        <v>4.6</v>
      </c>
      <c r="L85" s="11">
        <v>5</v>
      </c>
      <c r="M85" s="11">
        <v>21.2</v>
      </c>
      <c r="N85" s="11">
        <v>45.98</v>
      </c>
    </row>
    <row r="86" spans="1:14" ht="15">
      <c r="A86" s="5"/>
      <c r="B86" s="5"/>
      <c r="C86" s="5"/>
      <c r="D86" s="14">
        <f>SUM(D78:D85)</f>
        <v>126.03</v>
      </c>
      <c r="E86" s="14">
        <f aca="true" t="shared" si="7" ref="E86:N86">SUM(E78:E85)</f>
        <v>25.939999999999994</v>
      </c>
      <c r="F86" s="14">
        <f t="shared" si="7"/>
        <v>145.36499999999998</v>
      </c>
      <c r="G86" s="14">
        <f t="shared" si="7"/>
        <v>1069.51</v>
      </c>
      <c r="H86" s="14">
        <f t="shared" si="7"/>
        <v>0.7250000000000001</v>
      </c>
      <c r="I86" s="14">
        <f t="shared" si="7"/>
        <v>22.305</v>
      </c>
      <c r="J86" s="14">
        <f t="shared" si="7"/>
        <v>58.82</v>
      </c>
      <c r="K86" s="14">
        <f t="shared" si="7"/>
        <v>520.835</v>
      </c>
      <c r="L86" s="14">
        <f t="shared" si="7"/>
        <v>311.155</v>
      </c>
      <c r="M86" s="14">
        <f t="shared" si="7"/>
        <v>635.4365</v>
      </c>
      <c r="N86" s="14">
        <f t="shared" si="7"/>
        <v>59.209999999999994</v>
      </c>
    </row>
    <row r="87" spans="1:14" ht="18" customHeight="1">
      <c r="A87" s="15"/>
      <c r="B87" s="15" t="s">
        <v>25</v>
      </c>
      <c r="C87" s="15"/>
      <c r="D87" s="16">
        <f>SUM(D86,D76)</f>
        <v>157.39</v>
      </c>
      <c r="E87" s="16">
        <f aca="true" t="shared" si="8" ref="E87:N87">SUM(E86,E76)</f>
        <v>80.46799999999999</v>
      </c>
      <c r="F87" s="16">
        <f t="shared" si="8"/>
        <v>230.50599999999997</v>
      </c>
      <c r="G87" s="16">
        <f t="shared" si="8"/>
        <v>2030.03</v>
      </c>
      <c r="H87" s="16">
        <f t="shared" si="8"/>
        <v>1.171</v>
      </c>
      <c r="I87" s="16">
        <f t="shared" si="8"/>
        <v>41.515</v>
      </c>
      <c r="J87" s="16">
        <f t="shared" si="8"/>
        <v>241.42</v>
      </c>
      <c r="K87" s="16">
        <f t="shared" si="8"/>
        <v>1099.045</v>
      </c>
      <c r="L87" s="16">
        <f t="shared" si="8"/>
        <v>403.60499999999996</v>
      </c>
      <c r="M87" s="16">
        <f t="shared" si="8"/>
        <v>1221.0165000000002</v>
      </c>
      <c r="N87" s="16">
        <f t="shared" si="8"/>
        <v>65.97399999999999</v>
      </c>
    </row>
    <row r="88" spans="1:14" ht="18">
      <c r="A88" s="54" t="s">
        <v>37</v>
      </c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</row>
    <row r="89" spans="1:14" ht="15" customHeight="1">
      <c r="A89" s="48" t="s">
        <v>0</v>
      </c>
      <c r="B89" s="49" t="s">
        <v>1</v>
      </c>
      <c r="C89" s="49" t="s">
        <v>2</v>
      </c>
      <c r="D89" s="50" t="s">
        <v>3</v>
      </c>
      <c r="E89" s="50"/>
      <c r="F89" s="49" t="s">
        <v>4</v>
      </c>
      <c r="G89" s="49" t="s">
        <v>5</v>
      </c>
      <c r="H89" s="51" t="s">
        <v>6</v>
      </c>
      <c r="I89" s="51"/>
      <c r="J89" s="51"/>
      <c r="K89" s="52" t="s">
        <v>7</v>
      </c>
      <c r="L89" s="52"/>
      <c r="M89" s="52"/>
      <c r="N89" s="52"/>
    </row>
    <row r="90" spans="1:14" ht="25.5" customHeight="1">
      <c r="A90" s="48"/>
      <c r="B90" s="49"/>
      <c r="C90" s="49"/>
      <c r="D90" s="5" t="s">
        <v>8</v>
      </c>
      <c r="E90" s="5" t="s">
        <v>9</v>
      </c>
      <c r="F90" s="49"/>
      <c r="G90" s="49"/>
      <c r="H90" s="6" t="s">
        <v>10</v>
      </c>
      <c r="I90" s="6" t="s">
        <v>11</v>
      </c>
      <c r="J90" s="6" t="s">
        <v>12</v>
      </c>
      <c r="K90" s="6" t="s">
        <v>13</v>
      </c>
      <c r="L90" s="6" t="s">
        <v>14</v>
      </c>
      <c r="M90" s="6" t="s">
        <v>15</v>
      </c>
      <c r="N90" s="6" t="s">
        <v>16</v>
      </c>
    </row>
    <row r="91" spans="1:14" ht="15">
      <c r="A91" s="5"/>
      <c r="B91" s="7" t="s">
        <v>18</v>
      </c>
      <c r="C91" s="5"/>
      <c r="D91" s="5"/>
      <c r="E91" s="5"/>
      <c r="F91" s="5"/>
      <c r="G91" s="5"/>
      <c r="H91" s="8"/>
      <c r="I91" s="8"/>
      <c r="J91" s="8"/>
      <c r="K91" s="8"/>
      <c r="L91" s="8"/>
      <c r="M91" s="8"/>
      <c r="N91" s="8"/>
    </row>
    <row r="92" spans="1:14" ht="15">
      <c r="A92" s="12">
        <v>219</v>
      </c>
      <c r="B92" s="5" t="s">
        <v>38</v>
      </c>
      <c r="C92" s="5">
        <v>200</v>
      </c>
      <c r="D92" s="5">
        <v>34.27</v>
      </c>
      <c r="E92" s="5">
        <v>39.567</v>
      </c>
      <c r="F92" s="5">
        <v>22.18</v>
      </c>
      <c r="G92" s="5">
        <v>580.8</v>
      </c>
      <c r="H92" s="11">
        <v>0.113</v>
      </c>
      <c r="I92" s="11">
        <v>0.47200000000000003</v>
      </c>
      <c r="J92" s="11">
        <v>176.055</v>
      </c>
      <c r="K92" s="11">
        <v>292.215</v>
      </c>
      <c r="L92" s="11">
        <v>41.89</v>
      </c>
      <c r="M92" s="11">
        <v>415.9254</v>
      </c>
      <c r="N92" s="11">
        <v>1.27</v>
      </c>
    </row>
    <row r="93" spans="1:14" ht="15">
      <c r="A93" s="12">
        <v>382</v>
      </c>
      <c r="B93" s="12" t="s">
        <v>83</v>
      </c>
      <c r="C93" s="12">
        <v>200</v>
      </c>
      <c r="D93" s="12">
        <v>4.08</v>
      </c>
      <c r="E93" s="12">
        <v>3.544</v>
      </c>
      <c r="F93" s="12">
        <v>17.578</v>
      </c>
      <c r="G93" s="12">
        <v>107.8</v>
      </c>
      <c r="H93" s="13">
        <v>0.056</v>
      </c>
      <c r="I93" s="13">
        <v>1.588</v>
      </c>
      <c r="J93" s="13">
        <v>24.4</v>
      </c>
      <c r="K93" s="13">
        <v>152.22</v>
      </c>
      <c r="L93" s="13">
        <v>21.34</v>
      </c>
      <c r="M93" s="13">
        <v>124.56</v>
      </c>
      <c r="N93" s="13">
        <v>0.478</v>
      </c>
    </row>
    <row r="94" spans="1:14" ht="15">
      <c r="A94" s="9" t="s">
        <v>21</v>
      </c>
      <c r="B94" s="11" t="s">
        <v>73</v>
      </c>
      <c r="C94" s="11">
        <v>200</v>
      </c>
      <c r="D94" s="5">
        <v>5.8</v>
      </c>
      <c r="E94" s="5">
        <v>5</v>
      </c>
      <c r="F94" s="5">
        <v>9.6</v>
      </c>
      <c r="G94" s="5">
        <v>107</v>
      </c>
      <c r="H94" s="11">
        <v>0.08</v>
      </c>
      <c r="I94" s="11">
        <v>2.6</v>
      </c>
      <c r="J94" s="11">
        <v>40</v>
      </c>
      <c r="K94" s="11">
        <v>240</v>
      </c>
      <c r="L94" s="11">
        <v>28</v>
      </c>
      <c r="M94" s="11">
        <v>180</v>
      </c>
      <c r="N94" s="11">
        <v>0.2</v>
      </c>
    </row>
    <row r="95" spans="1:14" ht="15">
      <c r="A95" s="5">
        <v>338</v>
      </c>
      <c r="B95" s="5" t="s">
        <v>74</v>
      </c>
      <c r="C95" s="5">
        <v>150</v>
      </c>
      <c r="D95" s="5">
        <v>0.6000000000000001</v>
      </c>
      <c r="E95" s="5">
        <v>0.6000000000000001</v>
      </c>
      <c r="F95" s="5">
        <v>14.7</v>
      </c>
      <c r="G95" s="5">
        <v>70.5</v>
      </c>
      <c r="H95" s="11">
        <v>0.045</v>
      </c>
      <c r="I95" s="11">
        <v>15</v>
      </c>
      <c r="J95" s="11">
        <v>0</v>
      </c>
      <c r="K95" s="11">
        <v>24</v>
      </c>
      <c r="L95" s="11">
        <v>13.5</v>
      </c>
      <c r="M95" s="11">
        <v>16.5</v>
      </c>
      <c r="N95" s="11">
        <v>3.3</v>
      </c>
    </row>
    <row r="96" spans="1:14" ht="15">
      <c r="A96" s="5" t="s">
        <v>21</v>
      </c>
      <c r="B96" s="5" t="s">
        <v>75</v>
      </c>
      <c r="C96" s="5">
        <v>10</v>
      </c>
      <c r="D96" s="5">
        <v>0.08</v>
      </c>
      <c r="E96" s="5">
        <v>0</v>
      </c>
      <c r="F96" s="5">
        <v>8.2</v>
      </c>
      <c r="G96" s="5">
        <v>30.9</v>
      </c>
      <c r="H96" s="11">
        <v>0.001</v>
      </c>
      <c r="I96" s="11">
        <v>0.2</v>
      </c>
      <c r="J96" s="11">
        <v>0</v>
      </c>
      <c r="K96" s="11">
        <v>0.4</v>
      </c>
      <c r="L96" s="11">
        <v>0</v>
      </c>
      <c r="M96" s="11">
        <v>0.2</v>
      </c>
      <c r="N96" s="11">
        <v>0.11</v>
      </c>
    </row>
    <row r="97" spans="1:14" ht="15">
      <c r="A97" s="5"/>
      <c r="B97" s="5"/>
      <c r="C97" s="5"/>
      <c r="D97" s="14">
        <f>SUM(D92:D96)</f>
        <v>44.83</v>
      </c>
      <c r="E97" s="14">
        <f aca="true" t="shared" si="9" ref="E97:N97">SUM(E92:E96)</f>
        <v>48.711</v>
      </c>
      <c r="F97" s="14">
        <f t="shared" si="9"/>
        <v>72.258</v>
      </c>
      <c r="G97" s="14">
        <f t="shared" si="9"/>
        <v>896.9999999999999</v>
      </c>
      <c r="H97" s="14">
        <f t="shared" si="9"/>
        <v>0.295</v>
      </c>
      <c r="I97" s="14">
        <f t="shared" si="9"/>
        <v>19.86</v>
      </c>
      <c r="J97" s="14">
        <f t="shared" si="9"/>
        <v>240.455</v>
      </c>
      <c r="K97" s="14">
        <f t="shared" si="9"/>
        <v>708.8349999999999</v>
      </c>
      <c r="L97" s="14">
        <f t="shared" si="9"/>
        <v>104.73</v>
      </c>
      <c r="M97" s="14">
        <f t="shared" si="9"/>
        <v>737.1854000000001</v>
      </c>
      <c r="N97" s="14">
        <f t="shared" si="9"/>
        <v>5.358</v>
      </c>
    </row>
    <row r="98" spans="1:14" ht="15">
      <c r="A98" s="5"/>
      <c r="B98" s="7" t="s">
        <v>22</v>
      </c>
      <c r="C98" s="5"/>
      <c r="D98" s="5"/>
      <c r="E98" s="5"/>
      <c r="F98" s="5"/>
      <c r="G98" s="5"/>
      <c r="H98" s="11"/>
      <c r="I98" s="11"/>
      <c r="J98" s="11"/>
      <c r="K98" s="11"/>
      <c r="L98" s="11"/>
      <c r="M98" s="11"/>
      <c r="N98" s="11"/>
    </row>
    <row r="99" spans="1:14" ht="15">
      <c r="A99" s="12">
        <v>67</v>
      </c>
      <c r="B99" s="12" t="s">
        <v>39</v>
      </c>
      <c r="C99" s="12">
        <v>100</v>
      </c>
      <c r="D99" s="12">
        <v>1.403</v>
      </c>
      <c r="E99" s="12">
        <v>10.04</v>
      </c>
      <c r="F99" s="12">
        <v>7.29</v>
      </c>
      <c r="G99" s="12">
        <v>125.1</v>
      </c>
      <c r="H99" s="13">
        <v>0.044</v>
      </c>
      <c r="I99" s="13">
        <v>9.632</v>
      </c>
      <c r="J99" s="13">
        <v>0</v>
      </c>
      <c r="K99" s="13">
        <v>31.235</v>
      </c>
      <c r="L99" s="13">
        <v>19.529</v>
      </c>
      <c r="M99" s="13">
        <v>43.27</v>
      </c>
      <c r="N99" s="13">
        <v>0.8279999999999998</v>
      </c>
    </row>
    <row r="100" spans="1:14" ht="15">
      <c r="A100" s="12">
        <v>82</v>
      </c>
      <c r="B100" s="12" t="s">
        <v>40</v>
      </c>
      <c r="C100" s="12">
        <v>250</v>
      </c>
      <c r="D100" s="12">
        <v>1.8</v>
      </c>
      <c r="E100" s="12">
        <v>4.92</v>
      </c>
      <c r="F100" s="12">
        <v>10.93</v>
      </c>
      <c r="G100" s="12">
        <v>103.75</v>
      </c>
      <c r="H100" s="12">
        <v>0.05</v>
      </c>
      <c r="I100" s="12">
        <v>10.675</v>
      </c>
      <c r="J100" s="12">
        <v>0</v>
      </c>
      <c r="K100" s="12">
        <v>49.725</v>
      </c>
      <c r="L100" s="12">
        <v>26.125</v>
      </c>
      <c r="M100" s="12">
        <v>54.6</v>
      </c>
      <c r="N100" s="12">
        <v>1.225</v>
      </c>
    </row>
    <row r="101" spans="1:14" ht="15">
      <c r="A101" s="9">
        <v>202</v>
      </c>
      <c r="B101" s="11" t="s">
        <v>76</v>
      </c>
      <c r="C101" s="5">
        <v>105</v>
      </c>
      <c r="D101" s="5">
        <v>3.82</v>
      </c>
      <c r="E101" s="5">
        <v>4.05</v>
      </c>
      <c r="F101" s="5">
        <v>21.32</v>
      </c>
      <c r="G101" s="5">
        <v>137</v>
      </c>
      <c r="H101" s="13">
        <v>0.04</v>
      </c>
      <c r="I101" s="13">
        <v>0</v>
      </c>
      <c r="J101" s="13">
        <v>20</v>
      </c>
      <c r="K101" s="13">
        <v>8.5</v>
      </c>
      <c r="L101" s="13">
        <v>5.7</v>
      </c>
      <c r="M101" s="13">
        <v>26.3</v>
      </c>
      <c r="N101" s="13">
        <v>0.5700000000000001</v>
      </c>
    </row>
    <row r="102" spans="1:14" ht="15">
      <c r="A102" s="9">
        <v>268</v>
      </c>
      <c r="B102" s="13" t="s">
        <v>89</v>
      </c>
      <c r="C102" s="13">
        <v>100</v>
      </c>
      <c r="D102" s="13">
        <v>10</v>
      </c>
      <c r="E102" s="13">
        <v>11.825</v>
      </c>
      <c r="F102" s="13">
        <v>9.49</v>
      </c>
      <c r="G102" s="13">
        <v>191.25</v>
      </c>
      <c r="H102" s="12">
        <v>0.05</v>
      </c>
      <c r="I102" s="12">
        <v>0.47500000000000003</v>
      </c>
      <c r="J102" s="12">
        <v>13</v>
      </c>
      <c r="K102" s="12">
        <v>18.5625</v>
      </c>
      <c r="L102" s="12">
        <v>22.275</v>
      </c>
      <c r="M102" s="12">
        <v>116.4625</v>
      </c>
      <c r="N102" s="12">
        <v>1.8125</v>
      </c>
    </row>
    <row r="103" spans="1:14" ht="15">
      <c r="A103" s="12">
        <v>376</v>
      </c>
      <c r="B103" s="5" t="s">
        <v>82</v>
      </c>
      <c r="C103" s="12">
        <v>200</v>
      </c>
      <c r="D103" s="12">
        <v>0.07</v>
      </c>
      <c r="E103" s="12">
        <v>0.02</v>
      </c>
      <c r="F103" s="12">
        <v>15</v>
      </c>
      <c r="G103" s="12">
        <v>60</v>
      </c>
      <c r="H103" s="12">
        <v>0</v>
      </c>
      <c r="I103" s="12">
        <v>0.03</v>
      </c>
      <c r="J103" s="12">
        <v>0</v>
      </c>
      <c r="K103" s="12">
        <v>11.1</v>
      </c>
      <c r="L103" s="12">
        <v>1.4</v>
      </c>
      <c r="M103" s="12">
        <v>2.8</v>
      </c>
      <c r="N103" s="12">
        <v>0.2800000000000001</v>
      </c>
    </row>
    <row r="104" spans="1:14" ht="15">
      <c r="A104" s="12">
        <v>451</v>
      </c>
      <c r="B104" s="5" t="s">
        <v>84</v>
      </c>
      <c r="C104" s="12">
        <v>50</v>
      </c>
      <c r="D104" s="12">
        <v>3.35</v>
      </c>
      <c r="E104" s="12">
        <v>3.75</v>
      </c>
      <c r="F104" s="12">
        <v>36.03</v>
      </c>
      <c r="G104" s="12">
        <v>191</v>
      </c>
      <c r="H104" s="12">
        <v>0.08</v>
      </c>
      <c r="I104" s="12">
        <v>0</v>
      </c>
      <c r="J104" s="12">
        <v>20</v>
      </c>
      <c r="K104" s="12">
        <v>10</v>
      </c>
      <c r="L104" s="12">
        <v>13.9</v>
      </c>
      <c r="M104" s="12">
        <v>37.48</v>
      </c>
      <c r="N104" s="12">
        <v>0.07</v>
      </c>
    </row>
    <row r="105" spans="1:14" ht="15">
      <c r="A105" s="12" t="s">
        <v>21</v>
      </c>
      <c r="B105" s="12" t="s">
        <v>81</v>
      </c>
      <c r="C105" s="12">
        <v>40</v>
      </c>
      <c r="D105" s="12">
        <v>3.16</v>
      </c>
      <c r="E105" s="12">
        <v>0.4</v>
      </c>
      <c r="F105" s="12">
        <v>19.32</v>
      </c>
      <c r="G105" s="12">
        <v>93.52</v>
      </c>
      <c r="H105" s="13">
        <v>0.04</v>
      </c>
      <c r="I105" s="13">
        <v>0</v>
      </c>
      <c r="J105" s="13">
        <v>0</v>
      </c>
      <c r="K105" s="13">
        <v>9.2</v>
      </c>
      <c r="L105" s="13">
        <v>13.2</v>
      </c>
      <c r="M105" s="13">
        <v>34.8</v>
      </c>
      <c r="N105" s="13">
        <v>0.44</v>
      </c>
    </row>
    <row r="106" spans="1:14" ht="15">
      <c r="A106" s="5" t="s">
        <v>21</v>
      </c>
      <c r="B106" s="5" t="s">
        <v>79</v>
      </c>
      <c r="C106" s="5">
        <v>20</v>
      </c>
      <c r="D106" s="5">
        <v>1.12</v>
      </c>
      <c r="E106" s="5">
        <v>0.22</v>
      </c>
      <c r="F106" s="5">
        <v>9.88</v>
      </c>
      <c r="G106" s="5">
        <v>137.94</v>
      </c>
      <c r="H106" s="11">
        <v>0.02</v>
      </c>
      <c r="I106" s="11">
        <v>0</v>
      </c>
      <c r="J106" s="11">
        <v>0</v>
      </c>
      <c r="K106" s="11">
        <v>4.6</v>
      </c>
      <c r="L106" s="11">
        <v>5</v>
      </c>
      <c r="M106" s="11">
        <v>21.2</v>
      </c>
      <c r="N106" s="11">
        <v>45.98</v>
      </c>
    </row>
    <row r="107" spans="1:14" ht="15">
      <c r="A107" s="5"/>
      <c r="B107" s="5"/>
      <c r="C107" s="5"/>
      <c r="D107" s="14">
        <f aca="true" t="shared" si="10" ref="D107:N107">SUM(D99:D106)</f>
        <v>24.723000000000003</v>
      </c>
      <c r="E107" s="14">
        <f t="shared" si="10"/>
        <v>35.224999999999994</v>
      </c>
      <c r="F107" s="14">
        <f t="shared" si="10"/>
        <v>129.26</v>
      </c>
      <c r="G107" s="14">
        <f t="shared" si="10"/>
        <v>1039.56</v>
      </c>
      <c r="H107" s="14">
        <f t="shared" si="10"/>
        <v>0.324</v>
      </c>
      <c r="I107" s="14">
        <f t="shared" si="10"/>
        <v>20.812000000000005</v>
      </c>
      <c r="J107" s="14">
        <f t="shared" si="10"/>
        <v>53</v>
      </c>
      <c r="K107" s="14">
        <f t="shared" si="10"/>
        <v>142.92249999999999</v>
      </c>
      <c r="L107" s="14">
        <f t="shared" si="10"/>
        <v>107.129</v>
      </c>
      <c r="M107" s="14">
        <f t="shared" si="10"/>
        <v>336.9125</v>
      </c>
      <c r="N107" s="14">
        <f t="shared" si="10"/>
        <v>51.2055</v>
      </c>
    </row>
    <row r="108" spans="1:14" ht="15">
      <c r="A108" s="15"/>
      <c r="B108" s="15" t="s">
        <v>25</v>
      </c>
      <c r="C108" s="15"/>
      <c r="D108" s="16">
        <f aca="true" t="shared" si="11" ref="D108:N108">SUM(D107,D97)</f>
        <v>69.553</v>
      </c>
      <c r="E108" s="16">
        <f t="shared" si="11"/>
        <v>83.93599999999999</v>
      </c>
      <c r="F108" s="16">
        <f t="shared" si="11"/>
        <v>201.51799999999997</v>
      </c>
      <c r="G108" s="16">
        <f t="shared" si="11"/>
        <v>1936.56</v>
      </c>
      <c r="H108" s="16">
        <f t="shared" si="11"/>
        <v>0.619</v>
      </c>
      <c r="I108" s="16">
        <f t="shared" si="11"/>
        <v>40.672000000000004</v>
      </c>
      <c r="J108" s="16">
        <f t="shared" si="11"/>
        <v>293.45500000000004</v>
      </c>
      <c r="K108" s="16">
        <f t="shared" si="11"/>
        <v>851.7574999999999</v>
      </c>
      <c r="L108" s="16">
        <f t="shared" si="11"/>
        <v>211.859</v>
      </c>
      <c r="M108" s="16">
        <f t="shared" si="11"/>
        <v>1074.0979000000002</v>
      </c>
      <c r="N108" s="16">
        <f t="shared" si="11"/>
        <v>56.5635</v>
      </c>
    </row>
    <row r="109" spans="1:14" ht="18">
      <c r="A109" s="54" t="s">
        <v>41</v>
      </c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</row>
    <row r="110" spans="1:14" ht="15" customHeight="1">
      <c r="A110" s="48" t="s">
        <v>0</v>
      </c>
      <c r="B110" s="49" t="s">
        <v>1</v>
      </c>
      <c r="C110" s="55" t="s">
        <v>2</v>
      </c>
      <c r="D110" s="50" t="s">
        <v>3</v>
      </c>
      <c r="E110" s="50"/>
      <c r="F110" s="49" t="s">
        <v>4</v>
      </c>
      <c r="G110" s="55" t="s">
        <v>5</v>
      </c>
      <c r="H110" s="51" t="s">
        <v>6</v>
      </c>
      <c r="I110" s="51"/>
      <c r="J110" s="51"/>
      <c r="K110" s="52" t="s">
        <v>7</v>
      </c>
      <c r="L110" s="52"/>
      <c r="M110" s="52"/>
      <c r="N110" s="52"/>
    </row>
    <row r="111" spans="1:14" ht="13.5" customHeight="1">
      <c r="A111" s="48"/>
      <c r="B111" s="49"/>
      <c r="C111" s="55"/>
      <c r="D111" s="5" t="s">
        <v>8</v>
      </c>
      <c r="E111" s="5" t="s">
        <v>9</v>
      </c>
      <c r="F111" s="49"/>
      <c r="G111" s="55"/>
      <c r="H111" s="6" t="s">
        <v>10</v>
      </c>
      <c r="I111" s="6" t="s">
        <v>11</v>
      </c>
      <c r="J111" s="6" t="s">
        <v>12</v>
      </c>
      <c r="K111" s="6" t="s">
        <v>13</v>
      </c>
      <c r="L111" s="6" t="s">
        <v>14</v>
      </c>
      <c r="M111" s="6" t="s">
        <v>15</v>
      </c>
      <c r="N111" s="6" t="s">
        <v>16</v>
      </c>
    </row>
    <row r="112" spans="1:14" ht="24.75" customHeight="1">
      <c r="A112" s="18"/>
      <c r="B112" s="19"/>
      <c r="C112" s="19">
        <v>3</v>
      </c>
      <c r="D112" s="20">
        <v>5</v>
      </c>
      <c r="E112" s="20">
        <v>7</v>
      </c>
      <c r="F112" s="19">
        <v>13</v>
      </c>
      <c r="G112" s="19">
        <v>32</v>
      </c>
      <c r="H112" s="21">
        <v>27</v>
      </c>
      <c r="I112" s="21">
        <v>31</v>
      </c>
      <c r="J112" s="21">
        <v>23</v>
      </c>
      <c r="K112" s="21">
        <v>19</v>
      </c>
      <c r="L112" s="21">
        <v>20</v>
      </c>
      <c r="M112" s="21">
        <v>21</v>
      </c>
      <c r="N112" s="22">
        <v>22</v>
      </c>
    </row>
    <row r="113" spans="1:14" ht="15">
      <c r="A113" s="5"/>
      <c r="B113" s="7" t="s">
        <v>18</v>
      </c>
      <c r="C113" s="5"/>
      <c r="D113" s="5"/>
      <c r="E113" s="5"/>
      <c r="F113" s="5"/>
      <c r="G113" s="5"/>
      <c r="H113" s="11"/>
      <c r="I113" s="11"/>
      <c r="J113" s="11"/>
      <c r="K113" s="11"/>
      <c r="L113" s="11"/>
      <c r="M113" s="11"/>
      <c r="N113" s="11"/>
    </row>
    <row r="114" spans="1:14" ht="15">
      <c r="A114" s="12">
        <v>401</v>
      </c>
      <c r="B114" s="5" t="s">
        <v>90</v>
      </c>
      <c r="C114" s="5">
        <v>200</v>
      </c>
      <c r="D114" s="5">
        <v>8.4</v>
      </c>
      <c r="E114" s="5">
        <v>16</v>
      </c>
      <c r="F114" s="5">
        <v>37</v>
      </c>
      <c r="G114" s="5">
        <v>310</v>
      </c>
      <c r="H114" s="11">
        <v>0.1</v>
      </c>
      <c r="I114" s="11">
        <v>2.1</v>
      </c>
      <c r="J114" s="11">
        <v>700</v>
      </c>
      <c r="K114" s="11">
        <v>74</v>
      </c>
      <c r="L114" s="11">
        <v>29.3</v>
      </c>
      <c r="M114" s="11">
        <v>98.9</v>
      </c>
      <c r="N114" s="11">
        <v>0.8</v>
      </c>
    </row>
    <row r="115" spans="1:14" ht="15">
      <c r="A115" s="9" t="s">
        <v>21</v>
      </c>
      <c r="B115" s="11" t="s">
        <v>73</v>
      </c>
      <c r="C115" s="11">
        <v>200</v>
      </c>
      <c r="D115" s="5">
        <v>5.8</v>
      </c>
      <c r="E115" s="5">
        <v>5</v>
      </c>
      <c r="F115" s="5">
        <v>9.6</v>
      </c>
      <c r="G115" s="5">
        <v>107</v>
      </c>
      <c r="H115" s="11">
        <v>0.08</v>
      </c>
      <c r="I115" s="11">
        <v>2.6</v>
      </c>
      <c r="J115" s="11">
        <v>40</v>
      </c>
      <c r="K115" s="11">
        <v>240</v>
      </c>
      <c r="L115" s="11">
        <v>28</v>
      </c>
      <c r="M115" s="11">
        <v>180</v>
      </c>
      <c r="N115" s="11">
        <v>0.2</v>
      </c>
    </row>
    <row r="116" spans="1:14" ht="15">
      <c r="A116" s="12">
        <v>381</v>
      </c>
      <c r="B116" s="12" t="s">
        <v>72</v>
      </c>
      <c r="C116" s="12">
        <v>200</v>
      </c>
      <c r="D116" s="12">
        <v>3.16</v>
      </c>
      <c r="E116" s="12">
        <v>2.678</v>
      </c>
      <c r="F116" s="12">
        <v>15.946</v>
      </c>
      <c r="G116" s="12">
        <v>100.6</v>
      </c>
      <c r="H116" s="11">
        <v>0.044</v>
      </c>
      <c r="I116" s="11">
        <v>1.3</v>
      </c>
      <c r="J116" s="11">
        <v>20</v>
      </c>
      <c r="K116" s="13">
        <v>125.78</v>
      </c>
      <c r="L116" s="13">
        <v>14</v>
      </c>
      <c r="M116" s="13">
        <v>90</v>
      </c>
      <c r="N116" s="13">
        <v>0.134</v>
      </c>
    </row>
    <row r="117" spans="1:14" ht="15">
      <c r="A117" s="5">
        <v>338</v>
      </c>
      <c r="B117" s="5" t="s">
        <v>91</v>
      </c>
      <c r="C117" s="5">
        <v>200</v>
      </c>
      <c r="D117" s="5">
        <v>3</v>
      </c>
      <c r="E117" s="5">
        <v>1</v>
      </c>
      <c r="F117" s="5">
        <v>42</v>
      </c>
      <c r="G117" s="5">
        <v>192</v>
      </c>
      <c r="H117" s="11">
        <v>0.008</v>
      </c>
      <c r="I117" s="11">
        <v>20</v>
      </c>
      <c r="J117" s="11">
        <v>40</v>
      </c>
      <c r="K117" s="11">
        <v>16</v>
      </c>
      <c r="L117" s="11">
        <v>84</v>
      </c>
      <c r="M117" s="11">
        <v>56</v>
      </c>
      <c r="N117" s="11">
        <v>1.2</v>
      </c>
    </row>
    <row r="118" spans="1:14" ht="15">
      <c r="A118" s="5" t="s">
        <v>21</v>
      </c>
      <c r="B118" s="5" t="s">
        <v>75</v>
      </c>
      <c r="C118" s="5">
        <v>10</v>
      </c>
      <c r="D118" s="5">
        <v>0.08</v>
      </c>
      <c r="E118" s="5">
        <v>0</v>
      </c>
      <c r="F118" s="5">
        <v>8.2</v>
      </c>
      <c r="G118" s="5">
        <v>30.9</v>
      </c>
      <c r="H118" s="11">
        <v>0.001</v>
      </c>
      <c r="I118" s="11">
        <v>0.2</v>
      </c>
      <c r="J118" s="11">
        <v>0</v>
      </c>
      <c r="K118" s="11">
        <v>0.4</v>
      </c>
      <c r="L118" s="11">
        <v>0</v>
      </c>
      <c r="M118" s="11">
        <v>0.2</v>
      </c>
      <c r="N118" s="11">
        <v>0.11</v>
      </c>
    </row>
    <row r="119" spans="1:14" ht="15">
      <c r="A119" s="5"/>
      <c r="B119" s="5"/>
      <c r="C119" s="5"/>
      <c r="D119" s="14">
        <f aca="true" t="shared" si="12" ref="D119:N119">SUM(D114:D118)</f>
        <v>20.439999999999998</v>
      </c>
      <c r="E119" s="14">
        <f t="shared" si="12"/>
        <v>24.678</v>
      </c>
      <c r="F119" s="14">
        <f t="shared" si="12"/>
        <v>112.746</v>
      </c>
      <c r="G119" s="14">
        <f t="shared" si="12"/>
        <v>740.5</v>
      </c>
      <c r="H119" s="14">
        <f t="shared" si="12"/>
        <v>0.23299999999999998</v>
      </c>
      <c r="I119" s="14">
        <f t="shared" si="12"/>
        <v>26.2</v>
      </c>
      <c r="J119" s="14">
        <f t="shared" si="12"/>
        <v>800</v>
      </c>
      <c r="K119" s="14">
        <f t="shared" si="12"/>
        <v>456.17999999999995</v>
      </c>
      <c r="L119" s="14">
        <f t="shared" si="12"/>
        <v>155.3</v>
      </c>
      <c r="M119" s="14">
        <f t="shared" si="12"/>
        <v>425.09999999999997</v>
      </c>
      <c r="N119" s="14">
        <f t="shared" si="12"/>
        <v>2.4439999999999995</v>
      </c>
    </row>
    <row r="120" spans="1:14" ht="15">
      <c r="A120" s="5"/>
      <c r="B120" s="7" t="s">
        <v>22</v>
      </c>
      <c r="C120" s="5"/>
      <c r="D120" s="5"/>
      <c r="E120" s="5"/>
      <c r="F120" s="5"/>
      <c r="G120" s="5"/>
      <c r="H120" s="11"/>
      <c r="I120" s="11"/>
      <c r="J120" s="11"/>
      <c r="K120" s="11"/>
      <c r="L120" s="11"/>
      <c r="M120" s="11"/>
      <c r="N120" s="11"/>
    </row>
    <row r="121" spans="1:14" ht="15">
      <c r="A121" s="12">
        <v>73</v>
      </c>
      <c r="B121" s="5" t="s">
        <v>31</v>
      </c>
      <c r="C121" s="12">
        <v>100</v>
      </c>
      <c r="D121" s="12">
        <v>2.731</v>
      </c>
      <c r="E121" s="12">
        <v>7.187</v>
      </c>
      <c r="F121" s="12">
        <v>14.545</v>
      </c>
      <c r="G121" s="12">
        <v>133.8</v>
      </c>
      <c r="H121" s="13">
        <v>0.038</v>
      </c>
      <c r="I121" s="13">
        <v>4.676</v>
      </c>
      <c r="J121" s="13">
        <v>0</v>
      </c>
      <c r="K121" s="13">
        <v>90.933</v>
      </c>
      <c r="L121" s="13">
        <v>18.106</v>
      </c>
      <c r="M121" s="13">
        <v>55.8</v>
      </c>
      <c r="N121" s="13">
        <v>0.7410000000000001</v>
      </c>
    </row>
    <row r="122" spans="1:14" ht="15">
      <c r="A122" s="12">
        <v>94</v>
      </c>
      <c r="B122" s="12" t="s">
        <v>42</v>
      </c>
      <c r="C122" s="12">
        <v>250</v>
      </c>
      <c r="D122" s="12">
        <v>1.6375000000000002</v>
      </c>
      <c r="E122" s="12">
        <v>5.06</v>
      </c>
      <c r="F122" s="12">
        <v>11.3</v>
      </c>
      <c r="G122" s="12">
        <v>106</v>
      </c>
      <c r="H122" s="12">
        <v>0.08750000000000001</v>
      </c>
      <c r="I122" s="12">
        <v>8.375</v>
      </c>
      <c r="J122" s="12">
        <v>0</v>
      </c>
      <c r="K122" s="12">
        <v>28</v>
      </c>
      <c r="L122" s="12">
        <v>21.075</v>
      </c>
      <c r="M122" s="12">
        <v>54.125</v>
      </c>
      <c r="N122" s="12">
        <v>0.9</v>
      </c>
    </row>
    <row r="123" spans="1:14" ht="15">
      <c r="A123" s="12">
        <v>128</v>
      </c>
      <c r="B123" s="12" t="s">
        <v>92</v>
      </c>
      <c r="C123" s="12">
        <v>200</v>
      </c>
      <c r="D123" s="12">
        <v>4.123</v>
      </c>
      <c r="E123" s="12">
        <v>12.179</v>
      </c>
      <c r="F123" s="12">
        <v>23.921</v>
      </c>
      <c r="G123" s="12">
        <v>229.9</v>
      </c>
      <c r="H123" s="13">
        <v>0.19</v>
      </c>
      <c r="I123" s="13">
        <v>23.674</v>
      </c>
      <c r="J123" s="13">
        <v>66.5</v>
      </c>
      <c r="K123" s="13">
        <v>55.4</v>
      </c>
      <c r="L123" s="13">
        <v>36.442</v>
      </c>
      <c r="M123" s="13">
        <v>115.748</v>
      </c>
      <c r="N123" s="13">
        <v>1.368</v>
      </c>
    </row>
    <row r="124" spans="1:14" ht="15">
      <c r="A124" s="12" t="s">
        <v>21</v>
      </c>
      <c r="B124" s="12" t="s">
        <v>43</v>
      </c>
      <c r="C124" s="12">
        <v>100</v>
      </c>
      <c r="D124" s="12">
        <v>16.518</v>
      </c>
      <c r="E124" s="12">
        <v>6.96</v>
      </c>
      <c r="F124" s="12">
        <v>4.14</v>
      </c>
      <c r="G124" s="12">
        <v>145.97</v>
      </c>
      <c r="H124" s="11">
        <v>0.32</v>
      </c>
      <c r="I124" s="11">
        <v>8.6</v>
      </c>
      <c r="J124" s="11">
        <v>5.13</v>
      </c>
      <c r="K124" s="11">
        <v>39</v>
      </c>
      <c r="L124" s="11">
        <v>190</v>
      </c>
      <c r="M124" s="11">
        <v>45</v>
      </c>
      <c r="N124" s="11">
        <v>3.2</v>
      </c>
    </row>
    <row r="125" spans="1:14" ht="15">
      <c r="A125" s="12">
        <v>376</v>
      </c>
      <c r="B125" s="5" t="s">
        <v>82</v>
      </c>
      <c r="C125" s="12">
        <v>200</v>
      </c>
      <c r="D125" s="12">
        <v>0.07</v>
      </c>
      <c r="E125" s="12">
        <v>0.02</v>
      </c>
      <c r="F125" s="12">
        <v>15</v>
      </c>
      <c r="G125" s="12">
        <v>60</v>
      </c>
      <c r="H125" s="12">
        <v>0</v>
      </c>
      <c r="I125" s="12">
        <v>0.03</v>
      </c>
      <c r="J125" s="12">
        <v>0</v>
      </c>
      <c r="K125" s="12">
        <v>11.1</v>
      </c>
      <c r="L125" s="12">
        <v>1.4</v>
      </c>
      <c r="M125" s="12">
        <v>2.8</v>
      </c>
      <c r="N125" s="12">
        <v>0.2800000000000001</v>
      </c>
    </row>
    <row r="126" spans="1:14" ht="15">
      <c r="A126" s="12">
        <v>424</v>
      </c>
      <c r="B126" s="12" t="s">
        <v>93</v>
      </c>
      <c r="C126" s="12">
        <v>50</v>
      </c>
      <c r="D126" s="12">
        <v>3.64</v>
      </c>
      <c r="E126" s="12">
        <v>6.26</v>
      </c>
      <c r="F126" s="12">
        <v>21.9</v>
      </c>
      <c r="G126" s="12">
        <v>156</v>
      </c>
      <c r="H126" s="12">
        <v>0.06</v>
      </c>
      <c r="I126" s="12">
        <v>0</v>
      </c>
      <c r="J126" s="12">
        <v>2</v>
      </c>
      <c r="K126" s="12">
        <v>9.9</v>
      </c>
      <c r="L126" s="12">
        <v>13.7</v>
      </c>
      <c r="M126" s="12">
        <v>35</v>
      </c>
      <c r="N126" s="12">
        <v>0.65</v>
      </c>
    </row>
    <row r="127" spans="1:14" ht="15">
      <c r="A127" s="12" t="s">
        <v>21</v>
      </c>
      <c r="B127" s="12" t="s">
        <v>81</v>
      </c>
      <c r="C127" s="12">
        <v>40</v>
      </c>
      <c r="D127" s="12">
        <v>3.16</v>
      </c>
      <c r="E127" s="12">
        <v>0.4</v>
      </c>
      <c r="F127" s="12">
        <v>19.32</v>
      </c>
      <c r="G127" s="12">
        <v>93.52</v>
      </c>
      <c r="H127" s="13">
        <v>0.04</v>
      </c>
      <c r="I127" s="13">
        <v>0</v>
      </c>
      <c r="J127" s="13">
        <v>0</v>
      </c>
      <c r="K127" s="13">
        <v>9.2</v>
      </c>
      <c r="L127" s="13">
        <v>13.2</v>
      </c>
      <c r="M127" s="13">
        <v>34.8</v>
      </c>
      <c r="N127" s="13">
        <v>0.44</v>
      </c>
    </row>
    <row r="128" spans="1:14" ht="15">
      <c r="A128" s="5" t="s">
        <v>21</v>
      </c>
      <c r="B128" s="5" t="s">
        <v>79</v>
      </c>
      <c r="C128" s="5">
        <v>20</v>
      </c>
      <c r="D128" s="5">
        <v>1.12</v>
      </c>
      <c r="E128" s="5">
        <v>0.22</v>
      </c>
      <c r="F128" s="5">
        <v>9.88</v>
      </c>
      <c r="G128" s="5">
        <v>137.94</v>
      </c>
      <c r="H128" s="11">
        <v>0.02</v>
      </c>
      <c r="I128" s="11">
        <v>0</v>
      </c>
      <c r="J128" s="11">
        <v>0</v>
      </c>
      <c r="K128" s="11">
        <v>4.6</v>
      </c>
      <c r="L128" s="11">
        <v>5</v>
      </c>
      <c r="M128" s="11">
        <v>21.2</v>
      </c>
      <c r="N128" s="11">
        <v>45.98</v>
      </c>
    </row>
    <row r="129" spans="1:14" ht="15">
      <c r="A129" s="5"/>
      <c r="B129" s="5"/>
      <c r="C129" s="5"/>
      <c r="D129" s="14">
        <f aca="true" t="shared" si="13" ref="D129:N129">SUM(D121:D128)</f>
        <v>32.999500000000005</v>
      </c>
      <c r="E129" s="14">
        <f t="shared" si="13"/>
        <v>38.286</v>
      </c>
      <c r="F129" s="14">
        <f t="shared" si="13"/>
        <v>120.006</v>
      </c>
      <c r="G129" s="14">
        <f t="shared" si="13"/>
        <v>1063.13</v>
      </c>
      <c r="H129" s="14">
        <f t="shared" si="13"/>
        <v>0.7555000000000001</v>
      </c>
      <c r="I129" s="14">
        <f t="shared" si="13"/>
        <v>45.355000000000004</v>
      </c>
      <c r="J129" s="14">
        <f t="shared" si="13"/>
        <v>73.63</v>
      </c>
      <c r="K129" s="14">
        <f t="shared" si="13"/>
        <v>248.13299999999998</v>
      </c>
      <c r="L129" s="14">
        <f t="shared" si="13"/>
        <v>298.92299999999994</v>
      </c>
      <c r="M129" s="14">
        <f t="shared" si="13"/>
        <v>364.473</v>
      </c>
      <c r="N129" s="14">
        <f t="shared" si="13"/>
        <v>53.559</v>
      </c>
    </row>
    <row r="130" spans="1:14" ht="15">
      <c r="A130" s="15"/>
      <c r="B130" s="15" t="s">
        <v>25</v>
      </c>
      <c r="C130" s="15"/>
      <c r="D130" s="16">
        <f aca="true" t="shared" si="14" ref="D130:N130">SUM(D129,D119)</f>
        <v>53.4395</v>
      </c>
      <c r="E130" s="16">
        <f t="shared" si="14"/>
        <v>62.964</v>
      </c>
      <c r="F130" s="16">
        <f t="shared" si="14"/>
        <v>232.752</v>
      </c>
      <c r="G130" s="16">
        <f t="shared" si="14"/>
        <v>1803.63</v>
      </c>
      <c r="H130" s="16">
        <f t="shared" si="14"/>
        <v>0.9885</v>
      </c>
      <c r="I130" s="16">
        <f t="shared" si="14"/>
        <v>71.555</v>
      </c>
      <c r="J130" s="16">
        <f t="shared" si="14"/>
        <v>873.63</v>
      </c>
      <c r="K130" s="16">
        <f t="shared" si="14"/>
        <v>704.3129999999999</v>
      </c>
      <c r="L130" s="16">
        <f t="shared" si="14"/>
        <v>454.22299999999996</v>
      </c>
      <c r="M130" s="16">
        <f t="shared" si="14"/>
        <v>789.573</v>
      </c>
      <c r="N130" s="16">
        <f t="shared" si="14"/>
        <v>56.003</v>
      </c>
    </row>
    <row r="131" spans="1:14" ht="18">
      <c r="A131" s="53" t="s">
        <v>44</v>
      </c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</row>
    <row r="132" spans="1:14" ht="15" customHeight="1">
      <c r="A132" s="48" t="s">
        <v>0</v>
      </c>
      <c r="B132" s="49" t="s">
        <v>1</v>
      </c>
      <c r="C132" s="55" t="s">
        <v>2</v>
      </c>
      <c r="D132" s="50" t="s">
        <v>3</v>
      </c>
      <c r="E132" s="50"/>
      <c r="F132" s="49" t="s">
        <v>4</v>
      </c>
      <c r="G132" s="55" t="s">
        <v>5</v>
      </c>
      <c r="H132" s="51" t="s">
        <v>6</v>
      </c>
      <c r="I132" s="51"/>
      <c r="J132" s="51"/>
      <c r="K132" s="52" t="s">
        <v>7</v>
      </c>
      <c r="L132" s="52"/>
      <c r="M132" s="52"/>
      <c r="N132" s="52"/>
    </row>
    <row r="133" spans="1:14" ht="13.5" customHeight="1">
      <c r="A133" s="48"/>
      <c r="B133" s="49"/>
      <c r="C133" s="55"/>
      <c r="D133" s="5" t="s">
        <v>8</v>
      </c>
      <c r="E133" s="5" t="s">
        <v>9</v>
      </c>
      <c r="F133" s="49"/>
      <c r="G133" s="55"/>
      <c r="H133" s="6" t="s">
        <v>10</v>
      </c>
      <c r="I133" s="6" t="s">
        <v>11</v>
      </c>
      <c r="J133" s="6" t="s">
        <v>12</v>
      </c>
      <c r="K133" s="6" t="s">
        <v>13</v>
      </c>
      <c r="L133" s="6" t="s">
        <v>14</v>
      </c>
      <c r="M133" s="6" t="s">
        <v>15</v>
      </c>
      <c r="N133" s="6" t="s">
        <v>16</v>
      </c>
    </row>
    <row r="134" spans="1:14" ht="12.75" customHeight="1">
      <c r="A134" s="5"/>
      <c r="B134" s="7" t="s">
        <v>18</v>
      </c>
      <c r="C134" s="5"/>
      <c r="D134" s="5"/>
      <c r="E134" s="5"/>
      <c r="F134" s="5"/>
      <c r="G134" s="5"/>
      <c r="H134" s="11"/>
      <c r="I134" s="11"/>
      <c r="J134" s="11"/>
      <c r="K134" s="11"/>
      <c r="L134" s="11"/>
      <c r="M134" s="11"/>
      <c r="N134" s="11"/>
    </row>
    <row r="135" spans="1:14" ht="15">
      <c r="A135" s="12">
        <v>243</v>
      </c>
      <c r="B135" s="5" t="s">
        <v>85</v>
      </c>
      <c r="C135" s="5">
        <v>120</v>
      </c>
      <c r="D135" s="5">
        <v>12.1</v>
      </c>
      <c r="E135" s="5">
        <v>33.9</v>
      </c>
      <c r="F135" s="5">
        <v>0.545</v>
      </c>
      <c r="G135" s="5">
        <v>357.52</v>
      </c>
      <c r="H135" s="11">
        <v>0.196</v>
      </c>
      <c r="I135" s="11">
        <v>0</v>
      </c>
      <c r="J135" s="11">
        <v>43.6</v>
      </c>
      <c r="K135" s="11">
        <v>40.33</v>
      </c>
      <c r="L135" s="11">
        <v>21.8</v>
      </c>
      <c r="M135" s="11">
        <v>176.58</v>
      </c>
      <c r="N135" s="11">
        <v>1.96</v>
      </c>
    </row>
    <row r="136" spans="1:14" ht="15">
      <c r="A136" s="12">
        <v>173</v>
      </c>
      <c r="B136" s="5" t="s">
        <v>35</v>
      </c>
      <c r="C136" s="5">
        <v>200</v>
      </c>
      <c r="D136" s="5">
        <v>8.65</v>
      </c>
      <c r="E136" s="5">
        <v>11.92</v>
      </c>
      <c r="F136" s="5">
        <v>39.76</v>
      </c>
      <c r="G136" s="5">
        <v>302</v>
      </c>
      <c r="H136" s="11">
        <v>0.19</v>
      </c>
      <c r="I136" s="11">
        <v>5.11</v>
      </c>
      <c r="J136" s="11">
        <v>54.8</v>
      </c>
      <c r="K136" s="11">
        <v>153.29</v>
      </c>
      <c r="L136" s="11">
        <v>59.89</v>
      </c>
      <c r="M136" s="11">
        <v>210.92</v>
      </c>
      <c r="N136" s="11">
        <v>1.6</v>
      </c>
    </row>
    <row r="137" spans="1:14" ht="15">
      <c r="A137" s="12">
        <v>3</v>
      </c>
      <c r="B137" s="12" t="s">
        <v>20</v>
      </c>
      <c r="C137" s="12">
        <v>50</v>
      </c>
      <c r="D137" s="12">
        <v>5.8</v>
      </c>
      <c r="E137" s="12">
        <v>8.3</v>
      </c>
      <c r="F137" s="12">
        <v>14.83</v>
      </c>
      <c r="G137" s="12">
        <v>157</v>
      </c>
      <c r="H137" s="11">
        <v>0.04</v>
      </c>
      <c r="I137" s="11">
        <v>0.11</v>
      </c>
      <c r="J137" s="11">
        <v>59</v>
      </c>
      <c r="K137" s="13">
        <v>139.2</v>
      </c>
      <c r="L137" s="13">
        <v>9.45</v>
      </c>
      <c r="M137" s="13">
        <v>96</v>
      </c>
      <c r="N137" s="13">
        <v>0.49</v>
      </c>
    </row>
    <row r="138" spans="1:14" ht="15">
      <c r="A138" s="12"/>
      <c r="B138" s="35" t="s">
        <v>69</v>
      </c>
      <c r="C138" s="35">
        <v>15</v>
      </c>
      <c r="D138" s="12"/>
      <c r="E138" s="12"/>
      <c r="F138" s="12"/>
      <c r="G138" s="12"/>
      <c r="H138" s="11"/>
      <c r="I138" s="11"/>
      <c r="J138" s="11"/>
      <c r="K138" s="13"/>
      <c r="L138" s="13"/>
      <c r="M138" s="13"/>
      <c r="N138" s="13"/>
    </row>
    <row r="139" spans="1:14" ht="15">
      <c r="A139" s="12"/>
      <c r="B139" s="35" t="s">
        <v>70</v>
      </c>
      <c r="C139" s="35">
        <v>5</v>
      </c>
      <c r="D139" s="12"/>
      <c r="E139" s="12"/>
      <c r="F139" s="12"/>
      <c r="G139" s="12"/>
      <c r="H139" s="11"/>
      <c r="I139" s="11"/>
      <c r="J139" s="11"/>
      <c r="K139" s="13"/>
      <c r="L139" s="13"/>
      <c r="M139" s="13"/>
      <c r="N139" s="13"/>
    </row>
    <row r="140" spans="1:14" ht="15">
      <c r="A140" s="12"/>
      <c r="B140" s="35" t="s">
        <v>71</v>
      </c>
      <c r="C140" s="35">
        <v>30</v>
      </c>
      <c r="D140" s="12"/>
      <c r="E140" s="12"/>
      <c r="F140" s="12"/>
      <c r="G140" s="12"/>
      <c r="H140" s="11"/>
      <c r="I140" s="11"/>
      <c r="J140" s="11"/>
      <c r="K140" s="13"/>
      <c r="L140" s="13"/>
      <c r="M140" s="13"/>
      <c r="N140" s="13"/>
    </row>
    <row r="141" spans="1:14" ht="15">
      <c r="A141" s="12">
        <v>376</v>
      </c>
      <c r="B141" s="5" t="s">
        <v>82</v>
      </c>
      <c r="C141" s="12">
        <v>200</v>
      </c>
      <c r="D141" s="12">
        <v>0.07</v>
      </c>
      <c r="E141" s="12">
        <v>0.02</v>
      </c>
      <c r="F141" s="12">
        <v>15</v>
      </c>
      <c r="G141" s="12">
        <v>60</v>
      </c>
      <c r="H141" s="12">
        <v>0</v>
      </c>
      <c r="I141" s="12">
        <v>0.03</v>
      </c>
      <c r="J141" s="12">
        <v>0</v>
      </c>
      <c r="K141" s="12">
        <v>11.1</v>
      </c>
      <c r="L141" s="12">
        <v>1.4</v>
      </c>
      <c r="M141" s="12">
        <v>2.8</v>
      </c>
      <c r="N141" s="12">
        <v>0.2800000000000001</v>
      </c>
    </row>
    <row r="142" spans="1:14" ht="15">
      <c r="A142" s="9" t="s">
        <v>21</v>
      </c>
      <c r="B142" s="11" t="s">
        <v>73</v>
      </c>
      <c r="C142" s="11">
        <v>200</v>
      </c>
      <c r="D142" s="5">
        <v>5.8</v>
      </c>
      <c r="E142" s="5">
        <v>5</v>
      </c>
      <c r="F142" s="5">
        <v>9.6</v>
      </c>
      <c r="G142" s="5">
        <v>107</v>
      </c>
      <c r="H142" s="11">
        <v>0.08</v>
      </c>
      <c r="I142" s="11">
        <v>2.6</v>
      </c>
      <c r="J142" s="11">
        <v>40</v>
      </c>
      <c r="K142" s="11">
        <v>240</v>
      </c>
      <c r="L142" s="11">
        <v>28</v>
      </c>
      <c r="M142" s="11">
        <v>180</v>
      </c>
      <c r="N142" s="11">
        <v>0.2</v>
      </c>
    </row>
    <row r="143" spans="1:14" ht="15">
      <c r="A143" s="5">
        <v>338</v>
      </c>
      <c r="B143" s="5" t="s">
        <v>74</v>
      </c>
      <c r="C143" s="5">
        <v>150</v>
      </c>
      <c r="D143" s="5">
        <v>0.6000000000000001</v>
      </c>
      <c r="E143" s="5">
        <v>0.6000000000000001</v>
      </c>
      <c r="F143" s="5">
        <v>14.7</v>
      </c>
      <c r="G143" s="5">
        <v>70.5</v>
      </c>
      <c r="H143" s="11">
        <v>0.045</v>
      </c>
      <c r="I143" s="11">
        <v>15</v>
      </c>
      <c r="J143" s="11">
        <v>0</v>
      </c>
      <c r="K143" s="11">
        <v>24</v>
      </c>
      <c r="L143" s="11">
        <v>13.5</v>
      </c>
      <c r="M143" s="11">
        <v>16.5</v>
      </c>
      <c r="N143" s="11">
        <v>3.3</v>
      </c>
    </row>
    <row r="144" spans="1:14" ht="15">
      <c r="A144" s="5" t="s">
        <v>21</v>
      </c>
      <c r="B144" s="5" t="s">
        <v>75</v>
      </c>
      <c r="C144" s="5">
        <v>10</v>
      </c>
      <c r="D144" s="5">
        <v>0.08</v>
      </c>
      <c r="E144" s="5">
        <v>0</v>
      </c>
      <c r="F144" s="5">
        <v>8.2</v>
      </c>
      <c r="G144" s="5">
        <v>30.9</v>
      </c>
      <c r="H144" s="11">
        <v>0.001</v>
      </c>
      <c r="I144" s="11">
        <v>0.2</v>
      </c>
      <c r="J144" s="11">
        <v>0</v>
      </c>
      <c r="K144" s="11">
        <v>0.4</v>
      </c>
      <c r="L144" s="11">
        <v>0</v>
      </c>
      <c r="M144" s="11">
        <v>0.2</v>
      </c>
      <c r="N144" s="11">
        <v>0.11</v>
      </c>
    </row>
    <row r="145" spans="1:14" ht="15">
      <c r="A145" s="5"/>
      <c r="B145" s="5"/>
      <c r="C145" s="5"/>
      <c r="D145" s="14">
        <f>SUM(D135:D144)</f>
        <v>33.1</v>
      </c>
      <c r="E145" s="14">
        <f aca="true" t="shared" si="15" ref="E145:N145">SUM(E135:E144)</f>
        <v>59.74000000000001</v>
      </c>
      <c r="F145" s="14">
        <f t="shared" si="15"/>
        <v>102.63499999999999</v>
      </c>
      <c r="G145" s="14">
        <f t="shared" si="15"/>
        <v>1084.92</v>
      </c>
      <c r="H145" s="14">
        <f t="shared" si="15"/>
        <v>0.552</v>
      </c>
      <c r="I145" s="14">
        <f t="shared" si="15"/>
        <v>23.05</v>
      </c>
      <c r="J145" s="14">
        <f t="shared" si="15"/>
        <v>197.4</v>
      </c>
      <c r="K145" s="14">
        <f t="shared" si="15"/>
        <v>608.32</v>
      </c>
      <c r="L145" s="14">
        <f t="shared" si="15"/>
        <v>134.04000000000002</v>
      </c>
      <c r="M145" s="14">
        <f t="shared" si="15"/>
        <v>683</v>
      </c>
      <c r="N145" s="14">
        <f t="shared" si="15"/>
        <v>7.94</v>
      </c>
    </row>
    <row r="146" spans="1:14" ht="15">
      <c r="A146" s="5"/>
      <c r="B146" s="7" t="s">
        <v>22</v>
      </c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1:14" ht="15">
      <c r="A147" s="12">
        <v>52</v>
      </c>
      <c r="B147" s="12" t="s">
        <v>45</v>
      </c>
      <c r="C147" s="12">
        <v>100</v>
      </c>
      <c r="D147" s="12">
        <v>1.408</v>
      </c>
      <c r="E147" s="12">
        <v>6.012</v>
      </c>
      <c r="F147" s="12">
        <v>8.26</v>
      </c>
      <c r="G147" s="12">
        <v>92.8</v>
      </c>
      <c r="H147" s="13">
        <v>0.017</v>
      </c>
      <c r="I147" s="13">
        <v>6.65</v>
      </c>
      <c r="J147" s="13">
        <v>0</v>
      </c>
      <c r="K147" s="13">
        <v>35.464</v>
      </c>
      <c r="L147" s="13">
        <v>20.695</v>
      </c>
      <c r="M147" s="13">
        <v>40.632</v>
      </c>
      <c r="N147" s="13">
        <v>1.324</v>
      </c>
    </row>
    <row r="148" spans="1:14" ht="15">
      <c r="A148" s="12">
        <v>101</v>
      </c>
      <c r="B148" s="12" t="s">
        <v>94</v>
      </c>
      <c r="C148" s="12">
        <v>250</v>
      </c>
      <c r="D148" s="12">
        <v>1.97</v>
      </c>
      <c r="E148" s="12">
        <v>2.72</v>
      </c>
      <c r="F148" s="12">
        <v>12.11</v>
      </c>
      <c r="G148" s="12">
        <v>85.75</v>
      </c>
      <c r="H148" s="12">
        <v>0.09</v>
      </c>
      <c r="I148" s="12">
        <v>8.25</v>
      </c>
      <c r="J148" s="12">
        <v>0</v>
      </c>
      <c r="K148" s="12">
        <v>26.7</v>
      </c>
      <c r="L148" s="12">
        <v>22.78</v>
      </c>
      <c r="M148" s="12">
        <v>55.98</v>
      </c>
      <c r="N148" s="12">
        <v>0.88</v>
      </c>
    </row>
    <row r="149" spans="1:14" ht="15">
      <c r="A149" s="9">
        <v>202</v>
      </c>
      <c r="B149" s="11" t="s">
        <v>76</v>
      </c>
      <c r="C149" s="5">
        <v>105</v>
      </c>
      <c r="D149" s="5">
        <v>3.82</v>
      </c>
      <c r="E149" s="5">
        <v>4.05</v>
      </c>
      <c r="F149" s="5">
        <v>21.32</v>
      </c>
      <c r="G149" s="5">
        <v>137</v>
      </c>
      <c r="H149" s="13">
        <v>0.04</v>
      </c>
      <c r="I149" s="13">
        <v>0</v>
      </c>
      <c r="J149" s="13">
        <v>20</v>
      </c>
      <c r="K149" s="13">
        <v>8.5</v>
      </c>
      <c r="L149" s="13">
        <v>5.7</v>
      </c>
      <c r="M149" s="13">
        <v>26.3</v>
      </c>
      <c r="N149" s="13">
        <v>0.5700000000000001</v>
      </c>
    </row>
    <row r="150" spans="1:14" ht="15">
      <c r="A150" s="12">
        <v>246</v>
      </c>
      <c r="B150" s="12" t="s">
        <v>95</v>
      </c>
      <c r="C150" s="12">
        <v>120</v>
      </c>
      <c r="D150" s="12">
        <v>16.032</v>
      </c>
      <c r="E150" s="12">
        <v>16.896</v>
      </c>
      <c r="F150" s="12">
        <v>3.924</v>
      </c>
      <c r="G150" s="12">
        <v>196.8</v>
      </c>
      <c r="H150" s="12">
        <v>0.012</v>
      </c>
      <c r="I150" s="12">
        <v>1.44</v>
      </c>
      <c r="J150" s="12">
        <v>0</v>
      </c>
      <c r="K150" s="12">
        <v>28.32</v>
      </c>
      <c r="L150" s="12">
        <v>24.324</v>
      </c>
      <c r="M150" s="12">
        <v>140.436</v>
      </c>
      <c r="N150" s="12">
        <v>2.4</v>
      </c>
    </row>
    <row r="151" spans="1:14" ht="15">
      <c r="A151" s="12">
        <v>349</v>
      </c>
      <c r="B151" s="12" t="s">
        <v>24</v>
      </c>
      <c r="C151" s="12">
        <v>200</v>
      </c>
      <c r="D151" s="12">
        <v>0.6000000000000001</v>
      </c>
      <c r="E151" s="12">
        <v>0</v>
      </c>
      <c r="F151" s="12">
        <v>31.6</v>
      </c>
      <c r="G151" s="12">
        <v>130</v>
      </c>
      <c r="H151" s="13">
        <v>0.03</v>
      </c>
      <c r="I151" s="13">
        <v>0.12</v>
      </c>
      <c r="J151" s="13">
        <v>0</v>
      </c>
      <c r="K151" s="13">
        <v>24</v>
      </c>
      <c r="L151" s="13">
        <v>22</v>
      </c>
      <c r="M151" s="13">
        <v>16</v>
      </c>
      <c r="N151" s="13">
        <v>0.8</v>
      </c>
    </row>
    <row r="152" spans="1:14" ht="15">
      <c r="A152" s="12">
        <v>428</v>
      </c>
      <c r="B152" s="10" t="s">
        <v>80</v>
      </c>
      <c r="C152" s="11">
        <v>50</v>
      </c>
      <c r="D152" s="11">
        <v>5.01</v>
      </c>
      <c r="E152" s="11">
        <v>1.92</v>
      </c>
      <c r="F152" s="11">
        <v>26.91</v>
      </c>
      <c r="G152" s="11">
        <v>145</v>
      </c>
      <c r="H152" s="11">
        <v>0.09</v>
      </c>
      <c r="I152" s="11">
        <v>0</v>
      </c>
      <c r="J152" s="11">
        <v>0</v>
      </c>
      <c r="K152" s="11">
        <v>13.5</v>
      </c>
      <c r="L152" s="11">
        <v>19.4</v>
      </c>
      <c r="M152" s="11">
        <v>46.1</v>
      </c>
      <c r="N152" s="11">
        <v>0.88</v>
      </c>
    </row>
    <row r="153" spans="1:14" ht="15">
      <c r="A153" s="12" t="s">
        <v>21</v>
      </c>
      <c r="B153" s="12" t="s">
        <v>81</v>
      </c>
      <c r="C153" s="12">
        <v>40</v>
      </c>
      <c r="D153" s="12">
        <v>3.16</v>
      </c>
      <c r="E153" s="12">
        <v>0.4</v>
      </c>
      <c r="F153" s="12">
        <v>19.32</v>
      </c>
      <c r="G153" s="12">
        <v>93.52</v>
      </c>
      <c r="H153" s="13">
        <v>0.04</v>
      </c>
      <c r="I153" s="13">
        <v>0</v>
      </c>
      <c r="J153" s="13">
        <v>0</v>
      </c>
      <c r="K153" s="13">
        <v>9.2</v>
      </c>
      <c r="L153" s="13">
        <v>13.2</v>
      </c>
      <c r="M153" s="13">
        <v>34.8</v>
      </c>
      <c r="N153" s="13">
        <v>0.44</v>
      </c>
    </row>
    <row r="154" spans="1:14" ht="15">
      <c r="A154" s="5" t="s">
        <v>21</v>
      </c>
      <c r="B154" s="5" t="s">
        <v>79</v>
      </c>
      <c r="C154" s="5">
        <v>20</v>
      </c>
      <c r="D154" s="5">
        <v>1.12</v>
      </c>
      <c r="E154" s="5">
        <v>0.22</v>
      </c>
      <c r="F154" s="5">
        <v>9.88</v>
      </c>
      <c r="G154" s="5">
        <v>137.94</v>
      </c>
      <c r="H154" s="11">
        <v>0.02</v>
      </c>
      <c r="I154" s="11">
        <v>0</v>
      </c>
      <c r="J154" s="11">
        <v>0</v>
      </c>
      <c r="K154" s="11">
        <v>4.6</v>
      </c>
      <c r="L154" s="11">
        <v>5</v>
      </c>
      <c r="M154" s="11">
        <v>21.2</v>
      </c>
      <c r="N154" s="11">
        <v>45.98</v>
      </c>
    </row>
    <row r="155" spans="1:14" ht="15">
      <c r="A155" s="5"/>
      <c r="B155" s="5"/>
      <c r="C155" s="5"/>
      <c r="D155" s="14">
        <f>SUM(D147:D154)</f>
        <v>33.12</v>
      </c>
      <c r="E155" s="14">
        <f aca="true" t="shared" si="16" ref="E155:N155">SUM(E147:E154)</f>
        <v>32.217999999999996</v>
      </c>
      <c r="F155" s="14">
        <f t="shared" si="16"/>
        <v>133.32399999999998</v>
      </c>
      <c r="G155" s="14">
        <f t="shared" si="16"/>
        <v>1018.81</v>
      </c>
      <c r="H155" s="14">
        <f t="shared" si="16"/>
        <v>0.339</v>
      </c>
      <c r="I155" s="14">
        <f t="shared" si="16"/>
        <v>16.46</v>
      </c>
      <c r="J155" s="14">
        <f t="shared" si="16"/>
        <v>20</v>
      </c>
      <c r="K155" s="14">
        <f t="shared" si="16"/>
        <v>150.284</v>
      </c>
      <c r="L155" s="14">
        <f t="shared" si="16"/>
        <v>133.099</v>
      </c>
      <c r="M155" s="14">
        <f t="shared" si="16"/>
        <v>381.44800000000004</v>
      </c>
      <c r="N155" s="14">
        <f t="shared" si="16"/>
        <v>53.273999999999994</v>
      </c>
    </row>
    <row r="156" spans="1:14" ht="15">
      <c r="A156" s="15"/>
      <c r="B156" s="15" t="s">
        <v>25</v>
      </c>
      <c r="C156" s="15"/>
      <c r="D156" s="16">
        <f>SUM(D155,D145)</f>
        <v>66.22</v>
      </c>
      <c r="E156" s="16">
        <f aca="true" t="shared" si="17" ref="E156:N156">SUM(E155,E145)</f>
        <v>91.958</v>
      </c>
      <c r="F156" s="16">
        <f t="shared" si="17"/>
        <v>235.95899999999997</v>
      </c>
      <c r="G156" s="16">
        <f t="shared" si="17"/>
        <v>2103.73</v>
      </c>
      <c r="H156" s="16">
        <f t="shared" si="17"/>
        <v>0.891</v>
      </c>
      <c r="I156" s="16">
        <f t="shared" si="17"/>
        <v>39.510000000000005</v>
      </c>
      <c r="J156" s="16">
        <f t="shared" si="17"/>
        <v>217.4</v>
      </c>
      <c r="K156" s="16">
        <f t="shared" si="17"/>
        <v>758.604</v>
      </c>
      <c r="L156" s="16">
        <f t="shared" si="17"/>
        <v>267.139</v>
      </c>
      <c r="M156" s="16">
        <f t="shared" si="17"/>
        <v>1064.448</v>
      </c>
      <c r="N156" s="16">
        <f t="shared" si="17"/>
        <v>61.21399999999999</v>
      </c>
    </row>
    <row r="157" spans="1:14" ht="18">
      <c r="A157" s="5"/>
      <c r="B157" s="54" t="s">
        <v>46</v>
      </c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</row>
    <row r="158" spans="1:14" ht="12.75" customHeight="1">
      <c r="A158" s="48" t="s">
        <v>0</v>
      </c>
      <c r="B158" s="49" t="s">
        <v>1</v>
      </c>
      <c r="C158" s="56" t="s">
        <v>2</v>
      </c>
      <c r="D158" s="50" t="s">
        <v>3</v>
      </c>
      <c r="E158" s="50"/>
      <c r="F158" s="49" t="s">
        <v>4</v>
      </c>
      <c r="G158" s="55" t="s">
        <v>5</v>
      </c>
      <c r="H158" s="51" t="s">
        <v>6</v>
      </c>
      <c r="I158" s="51"/>
      <c r="J158" s="51"/>
      <c r="K158" s="52" t="s">
        <v>7</v>
      </c>
      <c r="L158" s="52"/>
      <c r="M158" s="52"/>
      <c r="N158" s="52"/>
    </row>
    <row r="159" spans="1:14" ht="12.75" customHeight="1">
      <c r="A159" s="48"/>
      <c r="B159" s="49"/>
      <c r="C159" s="56"/>
      <c r="D159" s="5" t="s">
        <v>8</v>
      </c>
      <c r="E159" s="5" t="s">
        <v>9</v>
      </c>
      <c r="F159" s="49"/>
      <c r="G159" s="55"/>
      <c r="H159" s="6" t="s">
        <v>10</v>
      </c>
      <c r="I159" s="6" t="s">
        <v>11</v>
      </c>
      <c r="J159" s="6" t="s">
        <v>12</v>
      </c>
      <c r="K159" s="6" t="s">
        <v>13</v>
      </c>
      <c r="L159" s="6" t="s">
        <v>14</v>
      </c>
      <c r="M159" s="6" t="s">
        <v>15</v>
      </c>
      <c r="N159" s="6" t="s">
        <v>16</v>
      </c>
    </row>
    <row r="160" spans="1:14" ht="12.75" customHeight="1">
      <c r="A160" s="5"/>
      <c r="B160" s="7" t="s">
        <v>18</v>
      </c>
      <c r="C160" s="5"/>
      <c r="D160" s="5"/>
      <c r="E160" s="5"/>
      <c r="F160" s="5"/>
      <c r="G160" s="5"/>
      <c r="H160" s="11"/>
      <c r="I160" s="11"/>
      <c r="J160" s="11"/>
      <c r="K160" s="11"/>
      <c r="L160" s="11"/>
      <c r="M160" s="11"/>
      <c r="N160" s="11"/>
    </row>
    <row r="161" spans="1:14" ht="15">
      <c r="A161" s="12">
        <v>219</v>
      </c>
      <c r="B161" s="5" t="s">
        <v>38</v>
      </c>
      <c r="C161" s="5">
        <v>200</v>
      </c>
      <c r="D161" s="5">
        <v>34.27</v>
      </c>
      <c r="E161" s="5">
        <v>39.567</v>
      </c>
      <c r="F161" s="5">
        <v>22.18</v>
      </c>
      <c r="G161" s="5">
        <v>580.8</v>
      </c>
      <c r="H161" s="11">
        <v>0.113</v>
      </c>
      <c r="I161" s="11">
        <v>0.47200000000000003</v>
      </c>
      <c r="J161" s="11">
        <v>176.055</v>
      </c>
      <c r="K161" s="11">
        <v>292.215</v>
      </c>
      <c r="L161" s="11">
        <v>41.89</v>
      </c>
      <c r="M161" s="11">
        <v>415.9254</v>
      </c>
      <c r="N161" s="11">
        <v>1.27</v>
      </c>
    </row>
    <row r="162" spans="1:14" ht="15">
      <c r="A162" s="12">
        <v>381</v>
      </c>
      <c r="B162" s="12" t="s">
        <v>72</v>
      </c>
      <c r="C162" s="12">
        <v>200</v>
      </c>
      <c r="D162" s="12">
        <v>3.16</v>
      </c>
      <c r="E162" s="12">
        <v>2.678</v>
      </c>
      <c r="F162" s="12">
        <v>15.946</v>
      </c>
      <c r="G162" s="12">
        <v>100.6</v>
      </c>
      <c r="H162" s="11">
        <v>0.044</v>
      </c>
      <c r="I162" s="11">
        <v>1.3</v>
      </c>
      <c r="J162" s="11">
        <v>20</v>
      </c>
      <c r="K162" s="13">
        <v>125.78</v>
      </c>
      <c r="L162" s="13">
        <v>14</v>
      </c>
      <c r="M162" s="13">
        <v>90</v>
      </c>
      <c r="N162" s="13">
        <v>0.134</v>
      </c>
    </row>
    <row r="163" spans="1:14" ht="15">
      <c r="A163" s="9" t="s">
        <v>21</v>
      </c>
      <c r="B163" s="11" t="s">
        <v>73</v>
      </c>
      <c r="C163" s="11">
        <v>200</v>
      </c>
      <c r="D163" s="5">
        <v>5.8</v>
      </c>
      <c r="E163" s="5">
        <v>5</v>
      </c>
      <c r="F163" s="5">
        <v>9.6</v>
      </c>
      <c r="G163" s="5">
        <v>107</v>
      </c>
      <c r="H163" s="11">
        <v>0.08</v>
      </c>
      <c r="I163" s="11">
        <v>2.6</v>
      </c>
      <c r="J163" s="11">
        <v>40</v>
      </c>
      <c r="K163" s="11">
        <v>240</v>
      </c>
      <c r="L163" s="11">
        <v>28</v>
      </c>
      <c r="M163" s="11">
        <v>180</v>
      </c>
      <c r="N163" s="11">
        <v>0.2</v>
      </c>
    </row>
    <row r="164" spans="1:14" ht="15">
      <c r="A164" s="9" t="s">
        <v>21</v>
      </c>
      <c r="B164" s="10" t="s">
        <v>96</v>
      </c>
      <c r="C164" s="11">
        <v>40</v>
      </c>
      <c r="D164" s="11">
        <v>4.1</v>
      </c>
      <c r="E164" s="11">
        <v>1.4</v>
      </c>
      <c r="F164" s="11">
        <v>19.8</v>
      </c>
      <c r="G164" s="11">
        <v>60</v>
      </c>
      <c r="H164" s="11">
        <v>0.19</v>
      </c>
      <c r="I164" s="11">
        <v>0.08</v>
      </c>
      <c r="J164" s="11">
        <v>0</v>
      </c>
      <c r="K164" s="11">
        <v>55.2</v>
      </c>
      <c r="L164" s="11">
        <v>61.2</v>
      </c>
      <c r="M164" s="11">
        <v>18.4</v>
      </c>
      <c r="N164" s="11">
        <v>1.4</v>
      </c>
    </row>
    <row r="165" spans="1:14" ht="15">
      <c r="A165" s="5">
        <v>338</v>
      </c>
      <c r="B165" s="5" t="s">
        <v>74</v>
      </c>
      <c r="C165" s="5">
        <v>150</v>
      </c>
      <c r="D165" s="5">
        <v>0.6000000000000001</v>
      </c>
      <c r="E165" s="5">
        <v>0.6000000000000001</v>
      </c>
      <c r="F165" s="5">
        <v>14.7</v>
      </c>
      <c r="G165" s="5">
        <v>70.5</v>
      </c>
      <c r="H165" s="11">
        <v>0.045</v>
      </c>
      <c r="I165" s="11">
        <v>15</v>
      </c>
      <c r="J165" s="11">
        <v>0</v>
      </c>
      <c r="K165" s="11">
        <v>24</v>
      </c>
      <c r="L165" s="11">
        <v>13.5</v>
      </c>
      <c r="M165" s="11">
        <v>16.5</v>
      </c>
      <c r="N165" s="11">
        <v>3.3</v>
      </c>
    </row>
    <row r="166" spans="1:14" ht="15">
      <c r="A166" s="5" t="s">
        <v>21</v>
      </c>
      <c r="B166" s="5" t="s">
        <v>75</v>
      </c>
      <c r="C166" s="5">
        <v>10</v>
      </c>
      <c r="D166" s="5">
        <v>0.08</v>
      </c>
      <c r="E166" s="5">
        <v>0</v>
      </c>
      <c r="F166" s="5">
        <v>8.2</v>
      </c>
      <c r="G166" s="5">
        <v>30.9</v>
      </c>
      <c r="H166" s="11">
        <v>0.001</v>
      </c>
      <c r="I166" s="11">
        <v>0.2</v>
      </c>
      <c r="J166" s="11">
        <v>0</v>
      </c>
      <c r="K166" s="11">
        <v>0.4</v>
      </c>
      <c r="L166" s="11">
        <v>0</v>
      </c>
      <c r="M166" s="11">
        <v>0.2</v>
      </c>
      <c r="N166" s="11">
        <v>0.11</v>
      </c>
    </row>
    <row r="167" spans="1:14" ht="15">
      <c r="A167" s="5"/>
      <c r="B167" s="5"/>
      <c r="C167" s="5"/>
      <c r="D167" s="14">
        <f>SUM(D161:D166)</f>
        <v>48.010000000000005</v>
      </c>
      <c r="E167" s="14">
        <f aca="true" t="shared" si="18" ref="E167:N167">SUM(E161:E166)</f>
        <v>49.245</v>
      </c>
      <c r="F167" s="14">
        <f t="shared" si="18"/>
        <v>90.426</v>
      </c>
      <c r="G167" s="14">
        <f t="shared" si="18"/>
        <v>949.8</v>
      </c>
      <c r="H167" s="14">
        <f t="shared" si="18"/>
        <v>0.473</v>
      </c>
      <c r="I167" s="14">
        <f t="shared" si="18"/>
        <v>19.651999999999997</v>
      </c>
      <c r="J167" s="14">
        <f t="shared" si="18"/>
        <v>236.055</v>
      </c>
      <c r="K167" s="14">
        <f t="shared" si="18"/>
        <v>737.595</v>
      </c>
      <c r="L167" s="14">
        <f t="shared" si="18"/>
        <v>158.59</v>
      </c>
      <c r="M167" s="14">
        <f t="shared" si="18"/>
        <v>721.0254000000001</v>
      </c>
      <c r="N167" s="14">
        <f t="shared" si="18"/>
        <v>6.414</v>
      </c>
    </row>
    <row r="168" spans="1:14" ht="12" customHeight="1">
      <c r="A168" s="5"/>
      <c r="B168" s="7" t="s">
        <v>22</v>
      </c>
      <c r="C168" s="5"/>
      <c r="D168" s="5"/>
      <c r="E168" s="5"/>
      <c r="F168" s="5"/>
      <c r="G168" s="5"/>
      <c r="H168" s="11"/>
      <c r="I168" s="11"/>
      <c r="J168" s="11"/>
      <c r="K168" s="11"/>
      <c r="L168" s="11"/>
      <c r="M168" s="11"/>
      <c r="N168" s="11"/>
    </row>
    <row r="169" spans="1:14" ht="17.25" customHeight="1">
      <c r="A169" s="5">
        <v>71</v>
      </c>
      <c r="B169" s="5" t="s">
        <v>23</v>
      </c>
      <c r="C169" s="5">
        <v>50</v>
      </c>
      <c r="D169" s="5">
        <v>0.35</v>
      </c>
      <c r="E169" s="5">
        <v>0.05</v>
      </c>
      <c r="F169" s="5">
        <v>0.995</v>
      </c>
      <c r="G169" s="5">
        <v>6</v>
      </c>
      <c r="H169" s="11">
        <v>0.02</v>
      </c>
      <c r="I169" s="11">
        <v>2.45</v>
      </c>
      <c r="J169" s="11">
        <v>0</v>
      </c>
      <c r="K169" s="11">
        <v>8.5</v>
      </c>
      <c r="L169" s="11">
        <v>7</v>
      </c>
      <c r="M169" s="11">
        <v>15</v>
      </c>
      <c r="N169" s="11">
        <v>0.25</v>
      </c>
    </row>
    <row r="170" spans="1:14" ht="15">
      <c r="A170" s="12">
        <v>87</v>
      </c>
      <c r="B170" s="12" t="s">
        <v>28</v>
      </c>
      <c r="C170" s="12">
        <v>250</v>
      </c>
      <c r="D170" s="12">
        <v>1.76</v>
      </c>
      <c r="E170" s="12">
        <v>4.94</v>
      </c>
      <c r="F170" s="12">
        <v>5.9</v>
      </c>
      <c r="G170" s="12">
        <v>80</v>
      </c>
      <c r="H170" s="12">
        <v>0.038</v>
      </c>
      <c r="I170" s="12">
        <v>17.13</v>
      </c>
      <c r="J170" s="12">
        <v>0</v>
      </c>
      <c r="K170" s="12">
        <v>50.73</v>
      </c>
      <c r="L170" s="12">
        <v>18.75</v>
      </c>
      <c r="M170" s="12">
        <v>38.85</v>
      </c>
      <c r="N170" s="12">
        <v>0.675</v>
      </c>
    </row>
    <row r="171" spans="1:14" ht="15">
      <c r="A171" s="12">
        <v>244</v>
      </c>
      <c r="B171" s="5" t="s">
        <v>47</v>
      </c>
      <c r="C171" s="12">
        <v>200</v>
      </c>
      <c r="D171" s="12">
        <v>20.349</v>
      </c>
      <c r="E171" s="12">
        <v>19.06</v>
      </c>
      <c r="F171" s="12">
        <v>32.43</v>
      </c>
      <c r="G171" s="12">
        <v>395</v>
      </c>
      <c r="H171" s="12">
        <v>0.0532</v>
      </c>
      <c r="I171" s="12">
        <v>0.3458</v>
      </c>
      <c r="J171" s="12">
        <v>0</v>
      </c>
      <c r="K171" s="12">
        <v>28.85</v>
      </c>
      <c r="L171" s="12">
        <v>42.56</v>
      </c>
      <c r="M171" s="12">
        <v>207.05</v>
      </c>
      <c r="N171" s="12">
        <v>2.86</v>
      </c>
    </row>
    <row r="172" spans="1:14" ht="15">
      <c r="A172" s="12">
        <v>360</v>
      </c>
      <c r="B172" s="5" t="s">
        <v>97</v>
      </c>
      <c r="C172" s="5">
        <v>200</v>
      </c>
      <c r="D172" s="5">
        <v>0.12</v>
      </c>
      <c r="E172" s="5">
        <v>0.02</v>
      </c>
      <c r="F172" s="5">
        <v>13.07</v>
      </c>
      <c r="G172" s="5">
        <v>52.6</v>
      </c>
      <c r="H172" s="12">
        <v>0.04</v>
      </c>
      <c r="I172" s="12">
        <v>0.5</v>
      </c>
      <c r="J172" s="12">
        <v>0</v>
      </c>
      <c r="K172" s="12">
        <v>61.5</v>
      </c>
      <c r="L172" s="12">
        <v>0</v>
      </c>
      <c r="M172" s="12">
        <v>0</v>
      </c>
      <c r="N172" s="12">
        <v>0.5800000000000001</v>
      </c>
    </row>
    <row r="173" spans="1:14" ht="15">
      <c r="A173" s="5">
        <v>429</v>
      </c>
      <c r="B173" s="5" t="s">
        <v>88</v>
      </c>
      <c r="C173" s="5">
        <v>50</v>
      </c>
      <c r="D173" s="5">
        <v>3.9</v>
      </c>
      <c r="E173" s="5">
        <v>3.06</v>
      </c>
      <c r="F173" s="5">
        <v>23.9</v>
      </c>
      <c r="G173" s="5">
        <v>139</v>
      </c>
      <c r="H173" s="5">
        <v>0.07</v>
      </c>
      <c r="I173" s="5">
        <v>0</v>
      </c>
      <c r="J173" s="5">
        <v>3</v>
      </c>
      <c r="K173" s="5">
        <v>11.3</v>
      </c>
      <c r="L173" s="5">
        <v>15.2</v>
      </c>
      <c r="M173" s="5">
        <v>39.2</v>
      </c>
      <c r="N173" s="5">
        <v>0.73</v>
      </c>
    </row>
    <row r="174" spans="1:14" ht="15">
      <c r="A174" s="12" t="s">
        <v>21</v>
      </c>
      <c r="B174" s="12" t="s">
        <v>81</v>
      </c>
      <c r="C174" s="12">
        <v>40</v>
      </c>
      <c r="D174" s="12">
        <v>3.16</v>
      </c>
      <c r="E174" s="12">
        <v>0.4</v>
      </c>
      <c r="F174" s="12">
        <v>19.32</v>
      </c>
      <c r="G174" s="12">
        <v>93.52</v>
      </c>
      <c r="H174" s="13">
        <v>0.04</v>
      </c>
      <c r="I174" s="13">
        <v>0</v>
      </c>
      <c r="J174" s="13">
        <v>0</v>
      </c>
      <c r="K174" s="13">
        <v>9.2</v>
      </c>
      <c r="L174" s="13">
        <v>13.2</v>
      </c>
      <c r="M174" s="13">
        <v>34.8</v>
      </c>
      <c r="N174" s="13">
        <v>0.44</v>
      </c>
    </row>
    <row r="175" spans="1:14" ht="15">
      <c r="A175" s="5" t="s">
        <v>21</v>
      </c>
      <c r="B175" s="5" t="s">
        <v>79</v>
      </c>
      <c r="C175" s="5">
        <v>20</v>
      </c>
      <c r="D175" s="5">
        <v>1.12</v>
      </c>
      <c r="E175" s="5">
        <v>0.22</v>
      </c>
      <c r="F175" s="5">
        <v>9.88</v>
      </c>
      <c r="G175" s="5">
        <v>137.94</v>
      </c>
      <c r="H175" s="11">
        <v>0.02</v>
      </c>
      <c r="I175" s="11">
        <v>0</v>
      </c>
      <c r="J175" s="11">
        <v>0</v>
      </c>
      <c r="K175" s="11">
        <v>4.6</v>
      </c>
      <c r="L175" s="11">
        <v>5</v>
      </c>
      <c r="M175" s="11">
        <v>21.2</v>
      </c>
      <c r="N175" s="11">
        <v>45.98</v>
      </c>
    </row>
    <row r="176" spans="1:14" ht="15">
      <c r="A176" s="5"/>
      <c r="B176" s="5"/>
      <c r="C176" s="5"/>
      <c r="D176" s="14">
        <f aca="true" t="shared" si="19" ref="D176:N176">SUM(D169:D175)</f>
        <v>30.759</v>
      </c>
      <c r="E176" s="14">
        <f t="shared" si="19"/>
        <v>27.749999999999993</v>
      </c>
      <c r="F176" s="14">
        <f t="shared" si="19"/>
        <v>105.495</v>
      </c>
      <c r="G176" s="14">
        <f t="shared" si="19"/>
        <v>904.06</v>
      </c>
      <c r="H176" s="14">
        <f t="shared" si="19"/>
        <v>0.2812</v>
      </c>
      <c r="I176" s="14">
        <f t="shared" si="19"/>
        <v>20.4258</v>
      </c>
      <c r="J176" s="14">
        <f t="shared" si="19"/>
        <v>3</v>
      </c>
      <c r="K176" s="14">
        <f t="shared" si="19"/>
        <v>174.67999999999998</v>
      </c>
      <c r="L176" s="14">
        <f t="shared" si="19"/>
        <v>101.71000000000001</v>
      </c>
      <c r="M176" s="14">
        <f t="shared" si="19"/>
        <v>356.1</v>
      </c>
      <c r="N176" s="14">
        <f t="shared" si="19"/>
        <v>51.515</v>
      </c>
    </row>
    <row r="177" spans="1:14" ht="15">
      <c r="A177" s="15"/>
      <c r="B177" s="15" t="s">
        <v>25</v>
      </c>
      <c r="C177" s="15"/>
      <c r="D177" s="16">
        <f aca="true" t="shared" si="20" ref="D177:N177">SUM(D176,D167)</f>
        <v>78.769</v>
      </c>
      <c r="E177" s="16">
        <f t="shared" si="20"/>
        <v>76.99499999999999</v>
      </c>
      <c r="F177" s="16">
        <f t="shared" si="20"/>
        <v>195.921</v>
      </c>
      <c r="G177" s="16">
        <f t="shared" si="20"/>
        <v>1853.86</v>
      </c>
      <c r="H177" s="16">
        <f t="shared" si="20"/>
        <v>0.7542</v>
      </c>
      <c r="I177" s="16">
        <f t="shared" si="20"/>
        <v>40.077799999999996</v>
      </c>
      <c r="J177" s="16">
        <f t="shared" si="20"/>
        <v>239.055</v>
      </c>
      <c r="K177" s="16">
        <f t="shared" si="20"/>
        <v>912.275</v>
      </c>
      <c r="L177" s="16">
        <f t="shared" si="20"/>
        <v>260.3</v>
      </c>
      <c r="M177" s="16">
        <f t="shared" si="20"/>
        <v>1077.1254000000001</v>
      </c>
      <c r="N177" s="16">
        <f t="shared" si="20"/>
        <v>57.929</v>
      </c>
    </row>
    <row r="178" spans="1:14" ht="18">
      <c r="A178" s="54" t="s">
        <v>48</v>
      </c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</row>
    <row r="179" spans="1:14" ht="15" customHeight="1">
      <c r="A179" s="48" t="s">
        <v>0</v>
      </c>
      <c r="B179" s="49" t="s">
        <v>1</v>
      </c>
      <c r="C179" s="56" t="s">
        <v>2</v>
      </c>
      <c r="D179" s="50" t="s">
        <v>3</v>
      </c>
      <c r="E179" s="50"/>
      <c r="F179" s="49" t="s">
        <v>4</v>
      </c>
      <c r="G179" s="56" t="s">
        <v>5</v>
      </c>
      <c r="H179" s="51" t="s">
        <v>6</v>
      </c>
      <c r="I179" s="51"/>
      <c r="J179" s="51"/>
      <c r="K179" s="52" t="s">
        <v>7</v>
      </c>
      <c r="L179" s="52"/>
      <c r="M179" s="52"/>
      <c r="N179" s="52"/>
    </row>
    <row r="180" spans="1:14" ht="15">
      <c r="A180" s="48"/>
      <c r="B180" s="49"/>
      <c r="C180" s="56"/>
      <c r="D180" s="5" t="s">
        <v>8</v>
      </c>
      <c r="E180" s="5" t="s">
        <v>9</v>
      </c>
      <c r="F180" s="49"/>
      <c r="G180" s="56"/>
      <c r="H180" s="6" t="s">
        <v>10</v>
      </c>
      <c r="I180" s="6" t="s">
        <v>11</v>
      </c>
      <c r="J180" s="6" t="s">
        <v>12</v>
      </c>
      <c r="K180" s="6" t="s">
        <v>13</v>
      </c>
      <c r="L180" s="6" t="s">
        <v>14</v>
      </c>
      <c r="M180" s="6" t="s">
        <v>15</v>
      </c>
      <c r="N180" s="6" t="s">
        <v>16</v>
      </c>
    </row>
    <row r="181" spans="1:14" ht="15">
      <c r="A181" s="5"/>
      <c r="B181" s="7" t="s">
        <v>18</v>
      </c>
      <c r="C181" s="5"/>
      <c r="D181" s="5"/>
      <c r="E181" s="5"/>
      <c r="F181" s="5"/>
      <c r="G181" s="5"/>
      <c r="H181" s="11"/>
      <c r="I181" s="11"/>
      <c r="J181" s="11"/>
      <c r="K181" s="11"/>
      <c r="L181" s="11"/>
      <c r="M181" s="11"/>
      <c r="N181" s="11"/>
    </row>
    <row r="182" spans="1:14" ht="15">
      <c r="A182" s="12">
        <v>209</v>
      </c>
      <c r="B182" s="12" t="s">
        <v>49</v>
      </c>
      <c r="C182" s="12" t="s">
        <v>50</v>
      </c>
      <c r="D182" s="12">
        <v>5.08</v>
      </c>
      <c r="E182" s="12">
        <v>4.6</v>
      </c>
      <c r="F182" s="12">
        <v>0.2800000000000001</v>
      </c>
      <c r="G182" s="12">
        <v>63</v>
      </c>
      <c r="H182" s="13">
        <v>0.03</v>
      </c>
      <c r="I182" s="13">
        <v>0</v>
      </c>
      <c r="J182" s="13">
        <v>100</v>
      </c>
      <c r="K182" s="13">
        <v>22</v>
      </c>
      <c r="L182" s="13">
        <v>4.8</v>
      </c>
      <c r="M182" s="13">
        <v>76.8</v>
      </c>
      <c r="N182" s="13">
        <v>1</v>
      </c>
    </row>
    <row r="183" spans="1:14" ht="15">
      <c r="A183" s="12">
        <v>73</v>
      </c>
      <c r="B183" s="5" t="s">
        <v>31</v>
      </c>
      <c r="C183" s="12">
        <v>100</v>
      </c>
      <c r="D183" s="12">
        <v>2.731</v>
      </c>
      <c r="E183" s="12">
        <v>7.187</v>
      </c>
      <c r="F183" s="12">
        <v>14.545</v>
      </c>
      <c r="G183" s="12">
        <v>133.8</v>
      </c>
      <c r="H183" s="13">
        <v>0.038</v>
      </c>
      <c r="I183" s="13">
        <v>4.676</v>
      </c>
      <c r="J183" s="13">
        <v>0</v>
      </c>
      <c r="K183" s="13">
        <v>90.933</v>
      </c>
      <c r="L183" s="13">
        <v>18.106</v>
      </c>
      <c r="M183" s="13">
        <v>55.8</v>
      </c>
      <c r="N183" s="13">
        <v>0.7410000000000001</v>
      </c>
    </row>
    <row r="184" spans="1:14" ht="15">
      <c r="A184" s="12">
        <v>1</v>
      </c>
      <c r="B184" s="12" t="s">
        <v>99</v>
      </c>
      <c r="C184" s="12">
        <v>40</v>
      </c>
      <c r="D184" s="12">
        <v>2.36</v>
      </c>
      <c r="E184" s="12">
        <v>7.49</v>
      </c>
      <c r="F184" s="12">
        <v>14.89</v>
      </c>
      <c r="G184" s="12">
        <v>136</v>
      </c>
      <c r="H184" s="11">
        <v>0.034</v>
      </c>
      <c r="I184" s="11">
        <v>0</v>
      </c>
      <c r="J184" s="11">
        <v>40</v>
      </c>
      <c r="K184" s="13">
        <v>8.4</v>
      </c>
      <c r="L184" s="13">
        <v>4.2</v>
      </c>
      <c r="M184" s="13">
        <v>22.5</v>
      </c>
      <c r="N184" s="13">
        <v>0.35</v>
      </c>
    </row>
    <row r="185" spans="1:14" ht="15">
      <c r="A185" s="12"/>
      <c r="B185" s="35" t="s">
        <v>70</v>
      </c>
      <c r="C185" s="35">
        <v>10</v>
      </c>
      <c r="D185" s="12"/>
      <c r="E185" s="12"/>
      <c r="F185" s="12"/>
      <c r="G185" s="12"/>
      <c r="H185" s="11"/>
      <c r="I185" s="11"/>
      <c r="J185" s="11"/>
      <c r="K185" s="13"/>
      <c r="L185" s="13"/>
      <c r="M185" s="13"/>
      <c r="N185" s="13"/>
    </row>
    <row r="186" spans="1:14" ht="15">
      <c r="A186" s="12"/>
      <c r="B186" s="35" t="s">
        <v>71</v>
      </c>
      <c r="C186" s="35">
        <v>30</v>
      </c>
      <c r="D186" s="12"/>
      <c r="E186" s="12"/>
      <c r="F186" s="12"/>
      <c r="G186" s="12"/>
      <c r="H186" s="11"/>
      <c r="I186" s="11"/>
      <c r="J186" s="11"/>
      <c r="K186" s="13"/>
      <c r="L186" s="13"/>
      <c r="M186" s="13"/>
      <c r="N186" s="13"/>
    </row>
    <row r="187" spans="1:14" ht="15">
      <c r="A187" s="12">
        <v>377</v>
      </c>
      <c r="B187" s="5" t="s">
        <v>98</v>
      </c>
      <c r="C187" s="5">
        <v>200</v>
      </c>
      <c r="D187" s="5">
        <v>0.13</v>
      </c>
      <c r="E187" s="5">
        <v>0.02</v>
      </c>
      <c r="F187" s="5">
        <v>15.2</v>
      </c>
      <c r="G187" s="5">
        <v>62</v>
      </c>
      <c r="H187" s="11">
        <v>0.04</v>
      </c>
      <c r="I187" s="11">
        <v>1.33</v>
      </c>
      <c r="J187" s="11">
        <v>0</v>
      </c>
      <c r="K187" s="11">
        <v>14.2</v>
      </c>
      <c r="L187" s="11">
        <v>2.4</v>
      </c>
      <c r="M187" s="11">
        <v>4.4</v>
      </c>
      <c r="N187" s="11">
        <v>0.36</v>
      </c>
    </row>
    <row r="188" spans="1:14" ht="15">
      <c r="A188" s="9" t="s">
        <v>21</v>
      </c>
      <c r="B188" s="11" t="s">
        <v>73</v>
      </c>
      <c r="C188" s="11">
        <v>200</v>
      </c>
      <c r="D188" s="5">
        <v>5.8</v>
      </c>
      <c r="E188" s="5">
        <v>5</v>
      </c>
      <c r="F188" s="5">
        <v>9.6</v>
      </c>
      <c r="G188" s="5">
        <v>107</v>
      </c>
      <c r="H188" s="11">
        <v>0.08</v>
      </c>
      <c r="I188" s="11">
        <v>2.6</v>
      </c>
      <c r="J188" s="11">
        <v>40</v>
      </c>
      <c r="K188" s="11">
        <v>240</v>
      </c>
      <c r="L188" s="11">
        <v>28</v>
      </c>
      <c r="M188" s="11">
        <v>180</v>
      </c>
      <c r="N188" s="11">
        <v>0.2</v>
      </c>
    </row>
    <row r="189" spans="1:14" ht="15">
      <c r="A189" s="5">
        <v>338</v>
      </c>
      <c r="B189" s="5" t="s">
        <v>74</v>
      </c>
      <c r="C189" s="5">
        <v>150</v>
      </c>
      <c r="D189" s="5">
        <v>0.6000000000000001</v>
      </c>
      <c r="E189" s="5">
        <v>0.6000000000000001</v>
      </c>
      <c r="F189" s="5">
        <v>14.7</v>
      </c>
      <c r="G189" s="5">
        <v>70.5</v>
      </c>
      <c r="H189" s="11">
        <v>0.045</v>
      </c>
      <c r="I189" s="11">
        <v>15</v>
      </c>
      <c r="J189" s="11">
        <v>0</v>
      </c>
      <c r="K189" s="11">
        <v>24</v>
      </c>
      <c r="L189" s="11">
        <v>13.5</v>
      </c>
      <c r="M189" s="11">
        <v>16.5</v>
      </c>
      <c r="N189" s="11">
        <v>3.3</v>
      </c>
    </row>
    <row r="190" spans="1:14" ht="15">
      <c r="A190" s="5" t="s">
        <v>21</v>
      </c>
      <c r="B190" s="5" t="s">
        <v>75</v>
      </c>
      <c r="C190" s="5">
        <v>10</v>
      </c>
      <c r="D190" s="5">
        <v>0.08</v>
      </c>
      <c r="E190" s="5">
        <v>0</v>
      </c>
      <c r="F190" s="5">
        <v>8.2</v>
      </c>
      <c r="G190" s="5">
        <v>30.9</v>
      </c>
      <c r="H190" s="11">
        <v>0.001</v>
      </c>
      <c r="I190" s="11">
        <v>0.2</v>
      </c>
      <c r="J190" s="11">
        <v>0</v>
      </c>
      <c r="K190" s="11">
        <v>0.4</v>
      </c>
      <c r="L190" s="11">
        <v>0</v>
      </c>
      <c r="M190" s="11">
        <v>0.2</v>
      </c>
      <c r="N190" s="11">
        <v>0.11</v>
      </c>
    </row>
    <row r="191" spans="1:14" ht="15">
      <c r="A191" s="5"/>
      <c r="B191" s="5"/>
      <c r="C191" s="5"/>
      <c r="D191" s="14">
        <f aca="true" t="shared" si="21" ref="D191:N191">SUM(D182:D190)</f>
        <v>16.781</v>
      </c>
      <c r="E191" s="14">
        <f t="shared" si="21"/>
        <v>24.897000000000002</v>
      </c>
      <c r="F191" s="14">
        <f t="shared" si="21"/>
        <v>77.415</v>
      </c>
      <c r="G191" s="14">
        <f t="shared" si="21"/>
        <v>603.1999999999999</v>
      </c>
      <c r="H191" s="14">
        <f t="shared" si="21"/>
        <v>0.268</v>
      </c>
      <c r="I191" s="14">
        <f t="shared" si="21"/>
        <v>23.806</v>
      </c>
      <c r="J191" s="14">
        <f t="shared" si="21"/>
        <v>180</v>
      </c>
      <c r="K191" s="14">
        <f t="shared" si="21"/>
        <v>399.933</v>
      </c>
      <c r="L191" s="14">
        <f t="shared" si="21"/>
        <v>71.006</v>
      </c>
      <c r="M191" s="14">
        <f t="shared" si="21"/>
        <v>356.2</v>
      </c>
      <c r="N191" s="14">
        <f t="shared" si="21"/>
        <v>6.061000000000001</v>
      </c>
    </row>
    <row r="192" spans="1:14" ht="15">
      <c r="A192" s="5"/>
      <c r="B192" s="7" t="s">
        <v>22</v>
      </c>
      <c r="C192" s="5"/>
      <c r="D192" s="5"/>
      <c r="E192" s="5"/>
      <c r="F192" s="5"/>
      <c r="G192" s="5"/>
      <c r="H192" s="11"/>
      <c r="I192" s="11"/>
      <c r="J192" s="11"/>
      <c r="K192" s="11"/>
      <c r="L192" s="11"/>
      <c r="M192" s="11"/>
      <c r="N192" s="11"/>
    </row>
    <row r="193" spans="1:14" ht="17.25" customHeight="1">
      <c r="A193" s="5">
        <v>71</v>
      </c>
      <c r="B193" s="5" t="s">
        <v>33</v>
      </c>
      <c r="C193" s="5">
        <v>50</v>
      </c>
      <c r="D193" s="5">
        <v>0.55</v>
      </c>
      <c r="E193" s="5">
        <v>0.1</v>
      </c>
      <c r="F193" s="5">
        <v>1.9</v>
      </c>
      <c r="G193" s="5">
        <v>11</v>
      </c>
      <c r="H193" s="11">
        <v>0.03</v>
      </c>
      <c r="I193" s="11">
        <v>8.75</v>
      </c>
      <c r="J193" s="11">
        <v>0</v>
      </c>
      <c r="K193" s="11">
        <v>7</v>
      </c>
      <c r="L193" s="11">
        <v>10</v>
      </c>
      <c r="M193" s="11">
        <v>13</v>
      </c>
      <c r="N193" s="11">
        <v>0.45</v>
      </c>
    </row>
    <row r="194" spans="1:14" s="17" customFormat="1" ht="15">
      <c r="A194" s="12">
        <v>103</v>
      </c>
      <c r="B194" s="12" t="s">
        <v>51</v>
      </c>
      <c r="C194" s="12">
        <v>250</v>
      </c>
      <c r="D194" s="12">
        <v>2.6875</v>
      </c>
      <c r="E194" s="12">
        <v>2.8375</v>
      </c>
      <c r="F194" s="12">
        <v>17.455</v>
      </c>
      <c r="G194" s="12">
        <v>118.25</v>
      </c>
      <c r="H194" s="12">
        <v>0.1125</v>
      </c>
      <c r="I194" s="12">
        <v>8.25</v>
      </c>
      <c r="J194" s="12">
        <v>0</v>
      </c>
      <c r="K194" s="12">
        <v>29.2</v>
      </c>
      <c r="L194" s="12">
        <v>27.275</v>
      </c>
      <c r="M194" s="12">
        <v>67.575</v>
      </c>
      <c r="N194" s="12">
        <v>1.125</v>
      </c>
    </row>
    <row r="195" spans="1:14" ht="15">
      <c r="A195" s="12">
        <v>288</v>
      </c>
      <c r="B195" s="5" t="s">
        <v>29</v>
      </c>
      <c r="C195" s="5">
        <v>100</v>
      </c>
      <c r="D195" s="5">
        <v>23.46</v>
      </c>
      <c r="E195" s="5">
        <v>25.82</v>
      </c>
      <c r="F195" s="5">
        <v>0.5</v>
      </c>
      <c r="G195" s="5">
        <v>328</v>
      </c>
      <c r="H195" s="13">
        <v>0.04</v>
      </c>
      <c r="I195" s="13">
        <v>23.5</v>
      </c>
      <c r="J195" s="13">
        <v>96.2</v>
      </c>
      <c r="K195" s="13">
        <v>56</v>
      </c>
      <c r="L195" s="13">
        <v>20.28</v>
      </c>
      <c r="M195" s="13">
        <v>167.1</v>
      </c>
      <c r="N195" s="13">
        <v>1.82</v>
      </c>
    </row>
    <row r="196" spans="1:14" s="17" customFormat="1" ht="15">
      <c r="A196" s="12">
        <v>142</v>
      </c>
      <c r="B196" s="12" t="s">
        <v>52</v>
      </c>
      <c r="C196" s="12">
        <v>200</v>
      </c>
      <c r="D196" s="12">
        <v>4.352</v>
      </c>
      <c r="E196" s="12">
        <v>16.784</v>
      </c>
      <c r="F196" s="12">
        <v>30.2</v>
      </c>
      <c r="G196" s="12">
        <v>288</v>
      </c>
      <c r="H196" s="13">
        <v>0.20800000000000002</v>
      </c>
      <c r="I196" s="13">
        <v>26.624</v>
      </c>
      <c r="J196" s="13">
        <v>33.6</v>
      </c>
      <c r="K196" s="13">
        <v>43.4</v>
      </c>
      <c r="L196" s="13">
        <v>41.95</v>
      </c>
      <c r="M196" s="13">
        <v>118.752</v>
      </c>
      <c r="N196" s="13">
        <v>1.6</v>
      </c>
    </row>
    <row r="197" spans="1:14" ht="15">
      <c r="A197" s="12">
        <v>376</v>
      </c>
      <c r="B197" s="5" t="s">
        <v>82</v>
      </c>
      <c r="C197" s="12">
        <v>200</v>
      </c>
      <c r="D197" s="12">
        <v>0.07</v>
      </c>
      <c r="E197" s="12">
        <v>0.02</v>
      </c>
      <c r="F197" s="12">
        <v>15</v>
      </c>
      <c r="G197" s="12">
        <v>60</v>
      </c>
      <c r="H197" s="12">
        <v>0</v>
      </c>
      <c r="I197" s="12">
        <v>0.03</v>
      </c>
      <c r="J197" s="12">
        <v>0</v>
      </c>
      <c r="K197" s="12">
        <v>11.1</v>
      </c>
      <c r="L197" s="12">
        <v>1.4</v>
      </c>
      <c r="M197" s="12">
        <v>2.8</v>
      </c>
      <c r="N197" s="12">
        <v>0.2800000000000001</v>
      </c>
    </row>
    <row r="198" spans="1:14" ht="15">
      <c r="A198" s="12">
        <v>451</v>
      </c>
      <c r="B198" s="5" t="s">
        <v>84</v>
      </c>
      <c r="C198" s="12">
        <v>50</v>
      </c>
      <c r="D198" s="12">
        <v>3.35</v>
      </c>
      <c r="E198" s="12">
        <v>3.75</v>
      </c>
      <c r="F198" s="12">
        <v>36.03</v>
      </c>
      <c r="G198" s="12">
        <v>191</v>
      </c>
      <c r="H198" s="12">
        <v>0.08</v>
      </c>
      <c r="I198" s="12">
        <v>0</v>
      </c>
      <c r="J198" s="12">
        <v>20</v>
      </c>
      <c r="K198" s="12">
        <v>10</v>
      </c>
      <c r="L198" s="12">
        <v>13.9</v>
      </c>
      <c r="M198" s="12">
        <v>37.48</v>
      </c>
      <c r="N198" s="12">
        <v>0.07</v>
      </c>
    </row>
    <row r="199" spans="1:14" ht="15">
      <c r="A199" s="12" t="s">
        <v>21</v>
      </c>
      <c r="B199" s="12" t="s">
        <v>81</v>
      </c>
      <c r="C199" s="12">
        <v>40</v>
      </c>
      <c r="D199" s="12">
        <v>3.16</v>
      </c>
      <c r="E199" s="12">
        <v>0.4</v>
      </c>
      <c r="F199" s="12">
        <v>19.32</v>
      </c>
      <c r="G199" s="12">
        <v>93.52</v>
      </c>
      <c r="H199" s="13">
        <v>0.04</v>
      </c>
      <c r="I199" s="13">
        <v>0</v>
      </c>
      <c r="J199" s="13">
        <v>0</v>
      </c>
      <c r="K199" s="13">
        <v>9.2</v>
      </c>
      <c r="L199" s="13">
        <v>13.2</v>
      </c>
      <c r="M199" s="13">
        <v>34.8</v>
      </c>
      <c r="N199" s="13">
        <v>0.44</v>
      </c>
    </row>
    <row r="200" spans="1:14" ht="15">
      <c r="A200" s="5" t="s">
        <v>21</v>
      </c>
      <c r="B200" s="5" t="s">
        <v>79</v>
      </c>
      <c r="C200" s="5">
        <v>20</v>
      </c>
      <c r="D200" s="5">
        <v>1.12</v>
      </c>
      <c r="E200" s="5">
        <v>0.22</v>
      </c>
      <c r="F200" s="5">
        <v>9.88</v>
      </c>
      <c r="G200" s="5">
        <v>137.94</v>
      </c>
      <c r="H200" s="11">
        <v>0.02</v>
      </c>
      <c r="I200" s="11">
        <v>0</v>
      </c>
      <c r="J200" s="11">
        <v>0</v>
      </c>
      <c r="K200" s="11">
        <v>4.6</v>
      </c>
      <c r="L200" s="11">
        <v>5</v>
      </c>
      <c r="M200" s="11">
        <v>21.2</v>
      </c>
      <c r="N200" s="11">
        <v>45.98</v>
      </c>
    </row>
    <row r="201" spans="1:14" ht="15">
      <c r="A201" s="5"/>
      <c r="B201" s="5"/>
      <c r="C201" s="5"/>
      <c r="D201" s="14">
        <f aca="true" t="shared" si="22" ref="D201:N201">SUM(D194:D200)</f>
        <v>38.19949999999999</v>
      </c>
      <c r="E201" s="14">
        <f t="shared" si="22"/>
        <v>49.8315</v>
      </c>
      <c r="F201" s="14">
        <f t="shared" si="22"/>
        <v>128.385</v>
      </c>
      <c r="G201" s="14">
        <f t="shared" si="22"/>
        <v>1216.71</v>
      </c>
      <c r="H201" s="14">
        <f t="shared" si="22"/>
        <v>0.5005000000000001</v>
      </c>
      <c r="I201" s="14">
        <f t="shared" si="22"/>
        <v>58.403999999999996</v>
      </c>
      <c r="J201" s="14">
        <f t="shared" si="22"/>
        <v>149.8</v>
      </c>
      <c r="K201" s="14">
        <f t="shared" si="22"/>
        <v>163.49999999999997</v>
      </c>
      <c r="L201" s="14">
        <f t="shared" si="22"/>
        <v>123.00500000000001</v>
      </c>
      <c r="M201" s="14">
        <f t="shared" si="22"/>
        <v>449.70700000000005</v>
      </c>
      <c r="N201" s="14">
        <f t="shared" si="22"/>
        <v>51.315</v>
      </c>
    </row>
    <row r="202" spans="1:14" ht="15">
      <c r="A202" s="15"/>
      <c r="B202" s="15" t="s">
        <v>25</v>
      </c>
      <c r="C202" s="15"/>
      <c r="D202" s="16">
        <f aca="true" t="shared" si="23" ref="D202:N202">SUM(D201,D191)</f>
        <v>54.98049999999999</v>
      </c>
      <c r="E202" s="16">
        <f t="shared" si="23"/>
        <v>74.7285</v>
      </c>
      <c r="F202" s="16">
        <f t="shared" si="23"/>
        <v>205.8</v>
      </c>
      <c r="G202" s="16">
        <f t="shared" si="23"/>
        <v>1819.9099999999999</v>
      </c>
      <c r="H202" s="16">
        <f t="shared" si="23"/>
        <v>0.7685000000000001</v>
      </c>
      <c r="I202" s="16">
        <f t="shared" si="23"/>
        <v>82.21</v>
      </c>
      <c r="J202" s="16">
        <f t="shared" si="23"/>
        <v>329.8</v>
      </c>
      <c r="K202" s="16">
        <f t="shared" si="23"/>
        <v>563.433</v>
      </c>
      <c r="L202" s="16">
        <f t="shared" si="23"/>
        <v>194.01100000000002</v>
      </c>
      <c r="M202" s="16">
        <f t="shared" si="23"/>
        <v>805.907</v>
      </c>
      <c r="N202" s="16">
        <f t="shared" si="23"/>
        <v>57.376</v>
      </c>
    </row>
    <row r="203" spans="1:14" ht="18">
      <c r="A203" s="54" t="s">
        <v>53</v>
      </c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</row>
    <row r="204" spans="1:14" ht="12.75" customHeight="1">
      <c r="A204" s="48" t="s">
        <v>0</v>
      </c>
      <c r="B204" s="49" t="s">
        <v>1</v>
      </c>
      <c r="C204" s="56" t="s">
        <v>2</v>
      </c>
      <c r="D204" s="50" t="s">
        <v>3</v>
      </c>
      <c r="E204" s="50"/>
      <c r="F204" s="49" t="s">
        <v>4</v>
      </c>
      <c r="G204" s="56" t="s">
        <v>5</v>
      </c>
      <c r="H204" s="51" t="s">
        <v>6</v>
      </c>
      <c r="I204" s="51"/>
      <c r="J204" s="51"/>
      <c r="K204" s="52" t="s">
        <v>7</v>
      </c>
      <c r="L204" s="52"/>
      <c r="M204" s="52"/>
      <c r="N204" s="52"/>
    </row>
    <row r="205" spans="1:14" ht="15.75" customHeight="1">
      <c r="A205" s="48"/>
      <c r="B205" s="49"/>
      <c r="C205" s="56"/>
      <c r="D205" s="5" t="s">
        <v>8</v>
      </c>
      <c r="E205" s="5" t="s">
        <v>9</v>
      </c>
      <c r="F205" s="49"/>
      <c r="G205" s="56"/>
      <c r="H205" s="6" t="s">
        <v>10</v>
      </c>
      <c r="I205" s="6" t="s">
        <v>11</v>
      </c>
      <c r="J205" s="6" t="s">
        <v>54</v>
      </c>
      <c r="K205" s="6" t="s">
        <v>13</v>
      </c>
      <c r="L205" s="6" t="s">
        <v>15</v>
      </c>
      <c r="M205" s="6" t="s">
        <v>14</v>
      </c>
      <c r="N205" s="6" t="s">
        <v>16</v>
      </c>
    </row>
    <row r="206" spans="1:14" ht="15">
      <c r="A206" s="23"/>
      <c r="B206" s="24" t="s">
        <v>18</v>
      </c>
      <c r="C206" s="25"/>
      <c r="D206" s="25"/>
      <c r="E206" s="25"/>
      <c r="F206" s="25"/>
      <c r="G206" s="25"/>
      <c r="H206" s="11"/>
      <c r="I206" s="11"/>
      <c r="J206" s="11"/>
      <c r="K206" s="11"/>
      <c r="L206" s="11"/>
      <c r="M206" s="11"/>
      <c r="N206" s="11"/>
    </row>
    <row r="207" spans="1:14" ht="15" customHeight="1">
      <c r="A207" s="12">
        <v>223</v>
      </c>
      <c r="B207" s="12" t="s">
        <v>27</v>
      </c>
      <c r="C207" s="12">
        <v>225</v>
      </c>
      <c r="D207" s="12">
        <v>25.04</v>
      </c>
      <c r="E207" s="12">
        <v>17.06</v>
      </c>
      <c r="F207" s="12">
        <v>78.93</v>
      </c>
      <c r="G207" s="12">
        <v>570.43</v>
      </c>
      <c r="H207" s="13">
        <v>0.096</v>
      </c>
      <c r="I207" s="13">
        <v>2.95</v>
      </c>
      <c r="J207" s="13">
        <v>104.25</v>
      </c>
      <c r="K207" s="13">
        <v>229.6</v>
      </c>
      <c r="L207" s="13">
        <v>44.31</v>
      </c>
      <c r="M207" s="13">
        <v>313.03</v>
      </c>
      <c r="N207" s="13">
        <v>1.52</v>
      </c>
    </row>
    <row r="208" spans="1:14" ht="15" customHeight="1">
      <c r="A208" s="12">
        <v>382</v>
      </c>
      <c r="B208" s="12" t="s">
        <v>83</v>
      </c>
      <c r="C208" s="12">
        <v>200</v>
      </c>
      <c r="D208" s="12">
        <v>4.08</v>
      </c>
      <c r="E208" s="12">
        <v>3.544</v>
      </c>
      <c r="F208" s="12">
        <v>17.578</v>
      </c>
      <c r="G208" s="12">
        <v>107.8</v>
      </c>
      <c r="H208" s="13">
        <v>0.056</v>
      </c>
      <c r="I208" s="13">
        <v>1.588</v>
      </c>
      <c r="J208" s="13">
        <v>24.4</v>
      </c>
      <c r="K208" s="13">
        <v>152.22</v>
      </c>
      <c r="L208" s="13">
        <v>21.34</v>
      </c>
      <c r="M208" s="13">
        <v>124.56</v>
      </c>
      <c r="N208" s="13">
        <v>0.478</v>
      </c>
    </row>
    <row r="209" spans="1:14" ht="15">
      <c r="A209" s="9" t="s">
        <v>21</v>
      </c>
      <c r="B209" s="11" t="s">
        <v>73</v>
      </c>
      <c r="C209" s="11">
        <v>200</v>
      </c>
      <c r="D209" s="5">
        <v>5.8</v>
      </c>
      <c r="E209" s="5">
        <v>5</v>
      </c>
      <c r="F209" s="5">
        <v>9.6</v>
      </c>
      <c r="G209" s="5">
        <v>107</v>
      </c>
      <c r="H209" s="11">
        <v>0.08</v>
      </c>
      <c r="I209" s="11">
        <v>2.6</v>
      </c>
      <c r="J209" s="11">
        <v>40</v>
      </c>
      <c r="K209" s="11">
        <v>240</v>
      </c>
      <c r="L209" s="11">
        <v>28</v>
      </c>
      <c r="M209" s="11">
        <v>180</v>
      </c>
      <c r="N209" s="11">
        <v>0.2</v>
      </c>
    </row>
    <row r="210" spans="1:14" ht="15">
      <c r="A210" s="5">
        <v>338</v>
      </c>
      <c r="B210" s="5" t="s">
        <v>74</v>
      </c>
      <c r="C210" s="5">
        <v>150</v>
      </c>
      <c r="D210" s="5">
        <v>0.6000000000000001</v>
      </c>
      <c r="E210" s="5">
        <v>0.6000000000000001</v>
      </c>
      <c r="F210" s="5">
        <v>14.7</v>
      </c>
      <c r="G210" s="5">
        <v>70.5</v>
      </c>
      <c r="H210" s="11">
        <v>0.045</v>
      </c>
      <c r="I210" s="11">
        <v>15</v>
      </c>
      <c r="J210" s="11">
        <v>0</v>
      </c>
      <c r="K210" s="11">
        <v>24</v>
      </c>
      <c r="L210" s="11">
        <v>13.5</v>
      </c>
      <c r="M210" s="11">
        <v>16.5</v>
      </c>
      <c r="N210" s="11">
        <v>3.3</v>
      </c>
    </row>
    <row r="211" spans="1:14" ht="15">
      <c r="A211" s="5" t="s">
        <v>21</v>
      </c>
      <c r="B211" s="5" t="s">
        <v>75</v>
      </c>
      <c r="C211" s="5">
        <v>10</v>
      </c>
      <c r="D211" s="5">
        <v>0.08</v>
      </c>
      <c r="E211" s="5">
        <v>0</v>
      </c>
      <c r="F211" s="5">
        <v>8.2</v>
      </c>
      <c r="G211" s="5">
        <v>30.9</v>
      </c>
      <c r="H211" s="11">
        <v>0.001</v>
      </c>
      <c r="I211" s="11">
        <v>0.2</v>
      </c>
      <c r="J211" s="11">
        <v>0</v>
      </c>
      <c r="K211" s="11">
        <v>0.4</v>
      </c>
      <c r="L211" s="11">
        <v>0</v>
      </c>
      <c r="M211" s="11">
        <v>0.2</v>
      </c>
      <c r="N211" s="11">
        <v>0.11</v>
      </c>
    </row>
    <row r="212" spans="1:14" ht="15">
      <c r="A212" s="5"/>
      <c r="B212" s="5"/>
      <c r="C212" s="5"/>
      <c r="D212" s="14">
        <f aca="true" t="shared" si="24" ref="D212:N212">SUM(D207:D211)</f>
        <v>35.599999999999994</v>
      </c>
      <c r="E212" s="14">
        <f t="shared" si="24"/>
        <v>26.204</v>
      </c>
      <c r="F212" s="14">
        <f t="shared" si="24"/>
        <v>129.008</v>
      </c>
      <c r="G212" s="14">
        <f t="shared" si="24"/>
        <v>886.6299999999999</v>
      </c>
      <c r="H212" s="14">
        <f t="shared" si="24"/>
        <v>0.27799999999999997</v>
      </c>
      <c r="I212" s="14">
        <f t="shared" si="24"/>
        <v>22.337999999999997</v>
      </c>
      <c r="J212" s="14">
        <f t="shared" si="24"/>
        <v>168.65</v>
      </c>
      <c r="K212" s="14">
        <f t="shared" si="24"/>
        <v>646.2199999999999</v>
      </c>
      <c r="L212" s="14">
        <f t="shared" si="24"/>
        <v>107.15</v>
      </c>
      <c r="M212" s="14">
        <f t="shared" si="24"/>
        <v>634.29</v>
      </c>
      <c r="N212" s="14">
        <f t="shared" si="24"/>
        <v>5.608</v>
      </c>
    </row>
    <row r="213" spans="1:14" ht="15">
      <c r="A213" s="23"/>
      <c r="B213" s="7" t="s">
        <v>22</v>
      </c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</row>
    <row r="214" spans="1:14" ht="15">
      <c r="A214" s="12">
        <v>321</v>
      </c>
      <c r="B214" s="12" t="s">
        <v>55</v>
      </c>
      <c r="C214" s="12">
        <v>200</v>
      </c>
      <c r="D214" s="12">
        <v>4.13</v>
      </c>
      <c r="E214" s="12">
        <v>6.47</v>
      </c>
      <c r="F214" s="12">
        <v>18.85</v>
      </c>
      <c r="G214" s="12">
        <v>150.2</v>
      </c>
      <c r="H214" s="13">
        <v>0.05</v>
      </c>
      <c r="I214" s="13">
        <v>34.32</v>
      </c>
      <c r="J214" s="13">
        <v>0</v>
      </c>
      <c r="K214" s="13">
        <v>111</v>
      </c>
      <c r="L214" s="13">
        <v>41.3</v>
      </c>
      <c r="M214" s="13">
        <v>80.28</v>
      </c>
      <c r="N214" s="13">
        <v>1.62</v>
      </c>
    </row>
    <row r="215" spans="1:14" ht="15">
      <c r="A215" s="12">
        <v>101</v>
      </c>
      <c r="B215" s="12" t="s">
        <v>100</v>
      </c>
      <c r="C215" s="12">
        <v>250</v>
      </c>
      <c r="D215" s="12">
        <v>1.97</v>
      </c>
      <c r="E215" s="12">
        <v>2.72</v>
      </c>
      <c r="F215" s="12">
        <v>12.11</v>
      </c>
      <c r="G215" s="12">
        <v>85.75</v>
      </c>
      <c r="H215" s="12">
        <v>0.09</v>
      </c>
      <c r="I215" s="12">
        <v>8.25</v>
      </c>
      <c r="J215" s="12">
        <v>0</v>
      </c>
      <c r="K215" s="12">
        <v>26.7</v>
      </c>
      <c r="L215" s="12">
        <v>22.78</v>
      </c>
      <c r="M215" s="12">
        <v>55.98</v>
      </c>
      <c r="N215" s="12">
        <v>0.88</v>
      </c>
    </row>
    <row r="216" spans="1:14" ht="15">
      <c r="A216" s="12">
        <v>171</v>
      </c>
      <c r="B216" s="5" t="s">
        <v>35</v>
      </c>
      <c r="C216" s="5">
        <v>200</v>
      </c>
      <c r="D216" s="5">
        <v>11.06</v>
      </c>
      <c r="E216" s="5">
        <v>11.94</v>
      </c>
      <c r="F216" s="5">
        <v>49.825</v>
      </c>
      <c r="G216" s="5">
        <v>350</v>
      </c>
      <c r="H216" s="11">
        <v>0.263</v>
      </c>
      <c r="I216" s="11">
        <v>0</v>
      </c>
      <c r="J216" s="11">
        <v>50</v>
      </c>
      <c r="K216" s="11">
        <v>32.99</v>
      </c>
      <c r="L216" s="11">
        <v>175.65</v>
      </c>
      <c r="M216" s="11">
        <v>262.9375</v>
      </c>
      <c r="N216" s="11">
        <v>5.91</v>
      </c>
    </row>
    <row r="217" spans="1:14" ht="15">
      <c r="A217" s="12">
        <v>229</v>
      </c>
      <c r="B217" s="12" t="s">
        <v>36</v>
      </c>
      <c r="C217" s="12">
        <v>100</v>
      </c>
      <c r="D217" s="12">
        <v>99.75</v>
      </c>
      <c r="E217" s="12">
        <v>4.95</v>
      </c>
      <c r="F217" s="12">
        <v>3.8</v>
      </c>
      <c r="G217" s="12">
        <v>105</v>
      </c>
      <c r="H217" s="11">
        <v>0.05</v>
      </c>
      <c r="I217" s="11">
        <v>3.73</v>
      </c>
      <c r="J217" s="11">
        <v>5.82</v>
      </c>
      <c r="K217" s="11">
        <v>399.07</v>
      </c>
      <c r="L217" s="11">
        <v>48.53</v>
      </c>
      <c r="M217" s="11">
        <v>162.199</v>
      </c>
      <c r="N217" s="11">
        <v>0.85</v>
      </c>
    </row>
    <row r="218" spans="1:14" ht="15">
      <c r="A218" s="5">
        <v>389</v>
      </c>
      <c r="B218" s="5" t="s">
        <v>87</v>
      </c>
      <c r="C218" s="5">
        <v>200</v>
      </c>
      <c r="D218" s="5">
        <v>1</v>
      </c>
      <c r="E218" s="5">
        <v>0</v>
      </c>
      <c r="F218" s="5">
        <v>20.2</v>
      </c>
      <c r="G218" s="5">
        <v>84.8</v>
      </c>
      <c r="H218" s="5">
        <v>0.022</v>
      </c>
      <c r="I218" s="5">
        <v>4</v>
      </c>
      <c r="J218" s="5">
        <v>0</v>
      </c>
      <c r="K218" s="5">
        <v>14</v>
      </c>
      <c r="L218" s="5">
        <v>8</v>
      </c>
      <c r="M218" s="5">
        <v>14</v>
      </c>
      <c r="N218" s="5">
        <v>2.8</v>
      </c>
    </row>
    <row r="219" spans="1:14" ht="15">
      <c r="A219" s="12">
        <v>424</v>
      </c>
      <c r="B219" s="12" t="s">
        <v>93</v>
      </c>
      <c r="C219" s="12">
        <v>50</v>
      </c>
      <c r="D219" s="12">
        <v>3.64</v>
      </c>
      <c r="E219" s="12">
        <v>6.26</v>
      </c>
      <c r="F219" s="12">
        <v>21.9</v>
      </c>
      <c r="G219" s="12">
        <v>156</v>
      </c>
      <c r="H219" s="12">
        <v>0.06</v>
      </c>
      <c r="I219" s="12">
        <v>0</v>
      </c>
      <c r="J219" s="12">
        <v>2</v>
      </c>
      <c r="K219" s="12">
        <v>9.9</v>
      </c>
      <c r="L219" s="12">
        <v>13.7</v>
      </c>
      <c r="M219" s="12">
        <v>35</v>
      </c>
      <c r="N219" s="12">
        <v>0.65</v>
      </c>
    </row>
    <row r="220" spans="1:14" ht="15">
      <c r="A220" s="12" t="s">
        <v>21</v>
      </c>
      <c r="B220" s="12" t="s">
        <v>81</v>
      </c>
      <c r="C220" s="12">
        <v>40</v>
      </c>
      <c r="D220" s="12">
        <v>3.16</v>
      </c>
      <c r="E220" s="12">
        <v>0.4</v>
      </c>
      <c r="F220" s="12">
        <v>19.32</v>
      </c>
      <c r="G220" s="12">
        <v>93.52</v>
      </c>
      <c r="H220" s="13">
        <v>0.04</v>
      </c>
      <c r="I220" s="13">
        <v>0</v>
      </c>
      <c r="J220" s="13">
        <v>0</v>
      </c>
      <c r="K220" s="13">
        <v>9.2</v>
      </c>
      <c r="L220" s="13">
        <v>13.2</v>
      </c>
      <c r="M220" s="13">
        <v>34.8</v>
      </c>
      <c r="N220" s="13">
        <v>0.44</v>
      </c>
    </row>
    <row r="221" spans="1:14" ht="15">
      <c r="A221" s="5" t="s">
        <v>21</v>
      </c>
      <c r="B221" s="5" t="s">
        <v>79</v>
      </c>
      <c r="C221" s="5">
        <v>20</v>
      </c>
      <c r="D221" s="5">
        <v>1.12</v>
      </c>
      <c r="E221" s="5">
        <v>0.22</v>
      </c>
      <c r="F221" s="5">
        <v>9.88</v>
      </c>
      <c r="G221" s="5">
        <v>137.94</v>
      </c>
      <c r="H221" s="11">
        <v>0.02</v>
      </c>
      <c r="I221" s="11">
        <v>0</v>
      </c>
      <c r="J221" s="11">
        <v>0</v>
      </c>
      <c r="K221" s="11">
        <v>4.6</v>
      </c>
      <c r="L221" s="11">
        <v>5</v>
      </c>
      <c r="M221" s="11">
        <v>21.2</v>
      </c>
      <c r="N221" s="11">
        <v>45.98</v>
      </c>
    </row>
    <row r="222" spans="1:14" ht="15">
      <c r="A222" s="5"/>
      <c r="B222" s="5"/>
      <c r="C222" s="5"/>
      <c r="D222" s="14">
        <f>SUM(D214:D221)</f>
        <v>125.83</v>
      </c>
      <c r="E222" s="14">
        <f aca="true" t="shared" si="25" ref="E222:N222">SUM(E214:E221)</f>
        <v>32.959999999999994</v>
      </c>
      <c r="F222" s="14">
        <f t="shared" si="25"/>
        <v>155.885</v>
      </c>
      <c r="G222" s="14">
        <f t="shared" si="25"/>
        <v>1163.21</v>
      </c>
      <c r="H222" s="14">
        <f t="shared" si="25"/>
        <v>0.5950000000000001</v>
      </c>
      <c r="I222" s="14">
        <f t="shared" si="25"/>
        <v>50.3</v>
      </c>
      <c r="J222" s="14">
        <f t="shared" si="25"/>
        <v>57.82</v>
      </c>
      <c r="K222" s="14">
        <f t="shared" si="25"/>
        <v>607.46</v>
      </c>
      <c r="L222" s="14">
        <f t="shared" si="25"/>
        <v>328.15999999999997</v>
      </c>
      <c r="M222" s="14">
        <f t="shared" si="25"/>
        <v>666.3965000000001</v>
      </c>
      <c r="N222" s="14">
        <f t="shared" si="25"/>
        <v>59.129999999999995</v>
      </c>
    </row>
    <row r="223" spans="1:14" ht="15">
      <c r="A223" s="15"/>
      <c r="B223" s="15" t="s">
        <v>25</v>
      </c>
      <c r="C223" s="15"/>
      <c r="D223" s="16">
        <f>SUM(D222,D212)</f>
        <v>161.43</v>
      </c>
      <c r="E223" s="16">
        <f aca="true" t="shared" si="26" ref="E223:N223">SUM(E222,E212)</f>
        <v>59.163999999999994</v>
      </c>
      <c r="F223" s="16">
        <f t="shared" si="26"/>
        <v>284.89300000000003</v>
      </c>
      <c r="G223" s="16">
        <f t="shared" si="26"/>
        <v>2049.84</v>
      </c>
      <c r="H223" s="16">
        <f t="shared" si="26"/>
        <v>0.873</v>
      </c>
      <c r="I223" s="16">
        <f t="shared" si="26"/>
        <v>72.63799999999999</v>
      </c>
      <c r="J223" s="16">
        <f t="shared" si="26"/>
        <v>226.47</v>
      </c>
      <c r="K223" s="16">
        <f t="shared" si="26"/>
        <v>1253.6799999999998</v>
      </c>
      <c r="L223" s="16">
        <f t="shared" si="26"/>
        <v>435.30999999999995</v>
      </c>
      <c r="M223" s="16">
        <f t="shared" si="26"/>
        <v>1300.6865</v>
      </c>
      <c r="N223" s="16">
        <f t="shared" si="26"/>
        <v>64.738</v>
      </c>
    </row>
    <row r="224" spans="1:14" ht="18">
      <c r="A224" s="58" t="s">
        <v>56</v>
      </c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</row>
    <row r="225" spans="1:14" ht="15" customHeight="1">
      <c r="A225" s="48" t="s">
        <v>0</v>
      </c>
      <c r="B225" s="49" t="s">
        <v>1</v>
      </c>
      <c r="C225" s="49" t="s">
        <v>2</v>
      </c>
      <c r="D225" s="50" t="s">
        <v>3</v>
      </c>
      <c r="E225" s="50"/>
      <c r="F225" s="49" t="s">
        <v>4</v>
      </c>
      <c r="G225" s="49" t="s">
        <v>5</v>
      </c>
      <c r="H225" s="51" t="s">
        <v>6</v>
      </c>
      <c r="I225" s="51"/>
      <c r="J225" s="51"/>
      <c r="K225" s="52" t="s">
        <v>7</v>
      </c>
      <c r="L225" s="52"/>
      <c r="M225" s="52"/>
      <c r="N225" s="52"/>
    </row>
    <row r="226" spans="1:14" ht="27" customHeight="1">
      <c r="A226" s="48"/>
      <c r="B226" s="49"/>
      <c r="C226" s="49"/>
      <c r="D226" s="5" t="s">
        <v>8</v>
      </c>
      <c r="E226" s="5" t="s">
        <v>9</v>
      </c>
      <c r="F226" s="49"/>
      <c r="G226" s="49"/>
      <c r="H226" s="6" t="s">
        <v>10</v>
      </c>
      <c r="I226" s="6" t="s">
        <v>11</v>
      </c>
      <c r="J226" s="6" t="s">
        <v>12</v>
      </c>
      <c r="K226" s="6" t="s">
        <v>13</v>
      </c>
      <c r="L226" s="6" t="s">
        <v>15</v>
      </c>
      <c r="M226" s="6" t="s">
        <v>14</v>
      </c>
      <c r="N226" s="6" t="s">
        <v>16</v>
      </c>
    </row>
    <row r="227" spans="1:14" ht="15">
      <c r="A227" s="5"/>
      <c r="B227" s="7" t="s">
        <v>18</v>
      </c>
      <c r="C227" s="5"/>
      <c r="D227" s="5"/>
      <c r="E227" s="5"/>
      <c r="F227" s="5"/>
      <c r="G227" s="5"/>
      <c r="H227" s="11"/>
      <c r="I227" s="11"/>
      <c r="J227" s="11"/>
      <c r="K227" s="11"/>
      <c r="L227" s="11"/>
      <c r="M227" s="11"/>
      <c r="N227" s="11"/>
    </row>
    <row r="228" spans="1:14" s="17" customFormat="1" ht="15">
      <c r="A228" s="12">
        <v>173</v>
      </c>
      <c r="B228" s="12" t="s">
        <v>101</v>
      </c>
      <c r="C228" s="5">
        <v>200</v>
      </c>
      <c r="D228" s="5">
        <v>8.65</v>
      </c>
      <c r="E228" s="5">
        <v>11.92</v>
      </c>
      <c r="F228" s="5">
        <v>39.76</v>
      </c>
      <c r="G228" s="5">
        <v>302</v>
      </c>
      <c r="H228" s="11">
        <v>0.19</v>
      </c>
      <c r="I228" s="11">
        <v>5.11</v>
      </c>
      <c r="J228" s="11">
        <v>54.8</v>
      </c>
      <c r="K228" s="11">
        <v>153.29</v>
      </c>
      <c r="L228" s="11">
        <v>59.89</v>
      </c>
      <c r="M228" s="11">
        <v>210.92</v>
      </c>
      <c r="N228" s="11">
        <v>1.6</v>
      </c>
    </row>
    <row r="229" spans="1:14" s="17" customFormat="1" ht="15">
      <c r="A229" s="12">
        <v>381</v>
      </c>
      <c r="B229" s="12" t="s">
        <v>72</v>
      </c>
      <c r="C229" s="12">
        <v>200</v>
      </c>
      <c r="D229" s="12">
        <v>3.16</v>
      </c>
      <c r="E229" s="12">
        <v>2.678</v>
      </c>
      <c r="F229" s="12">
        <v>15.946</v>
      </c>
      <c r="G229" s="12">
        <v>100.6</v>
      </c>
      <c r="H229" s="11">
        <v>0.044</v>
      </c>
      <c r="I229" s="11">
        <v>1.3</v>
      </c>
      <c r="J229" s="11">
        <v>20</v>
      </c>
      <c r="K229" s="13">
        <v>125.78</v>
      </c>
      <c r="L229" s="13">
        <v>14</v>
      </c>
      <c r="M229" s="13">
        <v>90</v>
      </c>
      <c r="N229" s="13">
        <v>0.134</v>
      </c>
    </row>
    <row r="230" spans="1:14" ht="15">
      <c r="A230" s="9" t="s">
        <v>21</v>
      </c>
      <c r="B230" s="11" t="s">
        <v>73</v>
      </c>
      <c r="C230" s="11">
        <v>200</v>
      </c>
      <c r="D230" s="5">
        <v>5.8</v>
      </c>
      <c r="E230" s="5">
        <v>5</v>
      </c>
      <c r="F230" s="5">
        <v>9.6</v>
      </c>
      <c r="G230" s="5">
        <v>107</v>
      </c>
      <c r="H230" s="11">
        <v>0.08</v>
      </c>
      <c r="I230" s="11">
        <v>2.6</v>
      </c>
      <c r="J230" s="11">
        <v>40</v>
      </c>
      <c r="K230" s="11">
        <v>240</v>
      </c>
      <c r="L230" s="11">
        <v>28</v>
      </c>
      <c r="M230" s="11">
        <v>180</v>
      </c>
      <c r="N230" s="11">
        <v>0.2</v>
      </c>
    </row>
    <row r="231" spans="1:14" ht="15">
      <c r="A231" s="12">
        <v>3</v>
      </c>
      <c r="B231" s="12" t="s">
        <v>20</v>
      </c>
      <c r="C231" s="12">
        <v>50</v>
      </c>
      <c r="D231" s="12">
        <v>5.8</v>
      </c>
      <c r="E231" s="12">
        <v>8.3</v>
      </c>
      <c r="F231" s="12">
        <v>14.83</v>
      </c>
      <c r="G231" s="12">
        <v>157</v>
      </c>
      <c r="H231" s="11">
        <v>0.04</v>
      </c>
      <c r="I231" s="11">
        <v>0.11</v>
      </c>
      <c r="J231" s="11">
        <v>59</v>
      </c>
      <c r="K231" s="13">
        <v>139.2</v>
      </c>
      <c r="L231" s="13">
        <v>9.45</v>
      </c>
      <c r="M231" s="13">
        <v>96</v>
      </c>
      <c r="N231" s="13">
        <v>0.49</v>
      </c>
    </row>
    <row r="232" spans="1:14" ht="15">
      <c r="A232" s="12"/>
      <c r="B232" s="35" t="s">
        <v>69</v>
      </c>
      <c r="C232" s="35">
        <v>15</v>
      </c>
      <c r="D232" s="12"/>
      <c r="E232" s="12"/>
      <c r="F232" s="12"/>
      <c r="G232" s="12"/>
      <c r="H232" s="11"/>
      <c r="I232" s="11"/>
      <c r="J232" s="11"/>
      <c r="K232" s="13"/>
      <c r="L232" s="13"/>
      <c r="M232" s="13"/>
      <c r="N232" s="13"/>
    </row>
    <row r="233" spans="1:14" ht="15">
      <c r="A233" s="12"/>
      <c r="B233" s="35" t="s">
        <v>70</v>
      </c>
      <c r="C233" s="35">
        <v>5</v>
      </c>
      <c r="D233" s="12"/>
      <c r="E233" s="12"/>
      <c r="F233" s="12"/>
      <c r="G233" s="12"/>
      <c r="H233" s="11"/>
      <c r="I233" s="11"/>
      <c r="J233" s="11"/>
      <c r="K233" s="13"/>
      <c r="L233" s="13"/>
      <c r="M233" s="13"/>
      <c r="N233" s="13"/>
    </row>
    <row r="234" spans="1:14" ht="15">
      <c r="A234" s="12"/>
      <c r="B234" s="35" t="s">
        <v>71</v>
      </c>
      <c r="C234" s="35">
        <v>30</v>
      </c>
      <c r="D234" s="12"/>
      <c r="E234" s="12"/>
      <c r="F234" s="12"/>
      <c r="G234" s="12"/>
      <c r="H234" s="11"/>
      <c r="I234" s="11"/>
      <c r="J234" s="11"/>
      <c r="K234" s="13"/>
      <c r="L234" s="13"/>
      <c r="M234" s="13"/>
      <c r="N234" s="13"/>
    </row>
    <row r="235" spans="1:14" ht="15">
      <c r="A235" s="5">
        <v>338</v>
      </c>
      <c r="B235" s="5" t="s">
        <v>91</v>
      </c>
      <c r="C235" s="5">
        <v>200</v>
      </c>
      <c r="D235" s="5">
        <v>3</v>
      </c>
      <c r="E235" s="5">
        <v>1</v>
      </c>
      <c r="F235" s="5">
        <v>42</v>
      </c>
      <c r="G235" s="5">
        <v>192</v>
      </c>
      <c r="H235" s="11">
        <v>0.008</v>
      </c>
      <c r="I235" s="11">
        <v>20</v>
      </c>
      <c r="J235" s="11">
        <v>40</v>
      </c>
      <c r="K235" s="11">
        <v>16</v>
      </c>
      <c r="L235" s="11">
        <v>84</v>
      </c>
      <c r="M235" s="11">
        <v>56</v>
      </c>
      <c r="N235" s="11">
        <v>1.2</v>
      </c>
    </row>
    <row r="236" spans="1:14" ht="15">
      <c r="A236" s="5" t="s">
        <v>21</v>
      </c>
      <c r="B236" s="5" t="s">
        <v>75</v>
      </c>
      <c r="C236" s="5">
        <v>10</v>
      </c>
      <c r="D236" s="5">
        <v>0.08</v>
      </c>
      <c r="E236" s="5">
        <v>0</v>
      </c>
      <c r="F236" s="5">
        <v>8.2</v>
      </c>
      <c r="G236" s="5">
        <v>30.9</v>
      </c>
      <c r="H236" s="11">
        <v>0.001</v>
      </c>
      <c r="I236" s="11">
        <v>0.2</v>
      </c>
      <c r="J236" s="11">
        <v>0</v>
      </c>
      <c r="K236" s="11">
        <v>0.4</v>
      </c>
      <c r="L236" s="11">
        <v>0</v>
      </c>
      <c r="M236" s="11">
        <v>0.2</v>
      </c>
      <c r="N236" s="11">
        <v>0.11</v>
      </c>
    </row>
    <row r="237" spans="1:14" ht="15">
      <c r="A237" s="5"/>
      <c r="B237" s="5"/>
      <c r="C237" s="5"/>
      <c r="D237" s="14">
        <f>SUM(D228:D236)</f>
        <v>26.49</v>
      </c>
      <c r="E237" s="14">
        <f aca="true" t="shared" si="27" ref="E237:N237">SUM(E228:E236)</f>
        <v>28.898</v>
      </c>
      <c r="F237" s="14">
        <f t="shared" si="27"/>
        <v>130.33599999999998</v>
      </c>
      <c r="G237" s="14">
        <f t="shared" si="27"/>
        <v>889.5</v>
      </c>
      <c r="H237" s="14">
        <f t="shared" si="27"/>
        <v>0.363</v>
      </c>
      <c r="I237" s="14">
        <f t="shared" si="27"/>
        <v>29.319999999999997</v>
      </c>
      <c r="J237" s="14">
        <f t="shared" si="27"/>
        <v>213.8</v>
      </c>
      <c r="K237" s="14">
        <f t="shared" si="27"/>
        <v>674.67</v>
      </c>
      <c r="L237" s="14">
        <f t="shared" si="27"/>
        <v>195.34</v>
      </c>
      <c r="M237" s="14">
        <f t="shared" si="27"/>
        <v>633.12</v>
      </c>
      <c r="N237" s="14">
        <f t="shared" si="27"/>
        <v>3.7339999999999995</v>
      </c>
    </row>
    <row r="238" spans="1:14" ht="15">
      <c r="A238" s="5"/>
      <c r="B238" s="7" t="s">
        <v>22</v>
      </c>
      <c r="C238" s="5"/>
      <c r="D238" s="5"/>
      <c r="E238" s="5"/>
      <c r="F238" s="5"/>
      <c r="G238" s="5"/>
      <c r="H238" s="11"/>
      <c r="I238" s="11"/>
      <c r="J238" s="11"/>
      <c r="K238" s="11"/>
      <c r="L238" s="11"/>
      <c r="M238" s="11"/>
      <c r="N238" s="11"/>
    </row>
    <row r="239" spans="1:14" ht="15">
      <c r="A239" s="12">
        <v>67</v>
      </c>
      <c r="B239" s="12" t="s">
        <v>39</v>
      </c>
      <c r="C239" s="12">
        <v>100</v>
      </c>
      <c r="D239" s="12">
        <v>1.403</v>
      </c>
      <c r="E239" s="12">
        <v>10.04</v>
      </c>
      <c r="F239" s="12">
        <v>7.29</v>
      </c>
      <c r="G239" s="12">
        <v>125.1</v>
      </c>
      <c r="H239" s="13">
        <v>0.044</v>
      </c>
      <c r="I239" s="13">
        <v>9.632</v>
      </c>
      <c r="J239" s="13">
        <v>0</v>
      </c>
      <c r="K239" s="13">
        <v>31.235</v>
      </c>
      <c r="L239" s="13">
        <v>19.529</v>
      </c>
      <c r="M239" s="13">
        <v>43.27</v>
      </c>
      <c r="N239" s="13">
        <v>0.8279999999999998</v>
      </c>
    </row>
    <row r="240" spans="1:14" ht="15">
      <c r="A240" s="12">
        <v>82</v>
      </c>
      <c r="B240" s="12" t="s">
        <v>40</v>
      </c>
      <c r="C240" s="12">
        <v>250</v>
      </c>
      <c r="D240" s="12">
        <v>1.8</v>
      </c>
      <c r="E240" s="12">
        <v>4.92</v>
      </c>
      <c r="F240" s="12">
        <v>10.93</v>
      </c>
      <c r="G240" s="12">
        <v>103.75</v>
      </c>
      <c r="H240" s="12">
        <v>0.05</v>
      </c>
      <c r="I240" s="12">
        <v>10.675</v>
      </c>
      <c r="J240" s="12">
        <v>0</v>
      </c>
      <c r="K240" s="12">
        <v>49.725</v>
      </c>
      <c r="L240" s="12">
        <v>26.125</v>
      </c>
      <c r="M240" s="12">
        <v>54.6</v>
      </c>
      <c r="N240" s="12">
        <v>1.225</v>
      </c>
    </row>
    <row r="241" spans="1:14" ht="15">
      <c r="A241" s="12">
        <v>244</v>
      </c>
      <c r="B241" s="5" t="s">
        <v>47</v>
      </c>
      <c r="C241" s="12">
        <v>200</v>
      </c>
      <c r="D241" s="12">
        <v>20.349</v>
      </c>
      <c r="E241" s="12">
        <v>19.06</v>
      </c>
      <c r="F241" s="12">
        <v>32.43</v>
      </c>
      <c r="G241" s="12">
        <v>395</v>
      </c>
      <c r="H241" s="12">
        <v>0.0532</v>
      </c>
      <c r="I241" s="12">
        <v>0.3458</v>
      </c>
      <c r="J241" s="12">
        <v>0</v>
      </c>
      <c r="K241" s="12">
        <v>28.85</v>
      </c>
      <c r="L241" s="12">
        <v>42.56</v>
      </c>
      <c r="M241" s="12">
        <v>207.05</v>
      </c>
      <c r="N241" s="12">
        <v>2.86</v>
      </c>
    </row>
    <row r="242" spans="1:14" ht="15">
      <c r="A242" s="12">
        <v>349</v>
      </c>
      <c r="B242" s="12" t="s">
        <v>24</v>
      </c>
      <c r="C242" s="12">
        <v>200</v>
      </c>
      <c r="D242" s="12">
        <v>0.6000000000000001</v>
      </c>
      <c r="E242" s="12">
        <v>0</v>
      </c>
      <c r="F242" s="12">
        <v>31.6</v>
      </c>
      <c r="G242" s="12">
        <v>130</v>
      </c>
      <c r="H242" s="13">
        <v>0.03</v>
      </c>
      <c r="I242" s="13">
        <v>0.12</v>
      </c>
      <c r="J242" s="13">
        <v>0</v>
      </c>
      <c r="K242" s="13">
        <v>24</v>
      </c>
      <c r="L242" s="13">
        <v>22</v>
      </c>
      <c r="M242" s="13">
        <v>16</v>
      </c>
      <c r="N242" s="13">
        <v>0.8</v>
      </c>
    </row>
    <row r="243" spans="1:14" ht="15">
      <c r="A243" s="12">
        <v>428</v>
      </c>
      <c r="B243" s="10" t="s">
        <v>80</v>
      </c>
      <c r="C243" s="11">
        <v>50</v>
      </c>
      <c r="D243" s="11">
        <v>5.01</v>
      </c>
      <c r="E243" s="11">
        <v>1.92</v>
      </c>
      <c r="F243" s="11">
        <v>26.91</v>
      </c>
      <c r="G243" s="11">
        <v>145</v>
      </c>
      <c r="H243" s="11">
        <v>0.09</v>
      </c>
      <c r="I243" s="11">
        <v>0</v>
      </c>
      <c r="J243" s="11">
        <v>0</v>
      </c>
      <c r="K243" s="11">
        <v>13.5</v>
      </c>
      <c r="L243" s="11">
        <v>19.4</v>
      </c>
      <c r="M243" s="11">
        <v>46.1</v>
      </c>
      <c r="N243" s="11">
        <v>0.88</v>
      </c>
    </row>
    <row r="244" spans="1:14" ht="15">
      <c r="A244" s="12" t="s">
        <v>21</v>
      </c>
      <c r="B244" s="12" t="s">
        <v>81</v>
      </c>
      <c r="C244" s="12">
        <v>40</v>
      </c>
      <c r="D244" s="12">
        <v>3.16</v>
      </c>
      <c r="E244" s="12">
        <v>0.4</v>
      </c>
      <c r="F244" s="12">
        <v>19.32</v>
      </c>
      <c r="G244" s="12">
        <v>93.52</v>
      </c>
      <c r="H244" s="13">
        <v>0.04</v>
      </c>
      <c r="I244" s="13">
        <v>0</v>
      </c>
      <c r="J244" s="13">
        <v>0</v>
      </c>
      <c r="K244" s="13">
        <v>9.2</v>
      </c>
      <c r="L244" s="13">
        <v>13.2</v>
      </c>
      <c r="M244" s="13">
        <v>34.8</v>
      </c>
      <c r="N244" s="13">
        <v>0.44</v>
      </c>
    </row>
    <row r="245" spans="1:14" ht="15">
      <c r="A245" s="5" t="s">
        <v>21</v>
      </c>
      <c r="B245" s="5" t="s">
        <v>79</v>
      </c>
      <c r="C245" s="5">
        <v>20</v>
      </c>
      <c r="D245" s="5">
        <v>1.12</v>
      </c>
      <c r="E245" s="5">
        <v>0.22</v>
      </c>
      <c r="F245" s="5">
        <v>9.88</v>
      </c>
      <c r="G245" s="5">
        <v>137.94</v>
      </c>
      <c r="H245" s="11">
        <v>0.02</v>
      </c>
      <c r="I245" s="11">
        <v>0</v>
      </c>
      <c r="J245" s="11">
        <v>0</v>
      </c>
      <c r="K245" s="11">
        <v>4.6</v>
      </c>
      <c r="L245" s="11">
        <v>5</v>
      </c>
      <c r="M245" s="11">
        <v>21.2</v>
      </c>
      <c r="N245" s="11">
        <v>45.98</v>
      </c>
    </row>
    <row r="246" spans="1:14" ht="15">
      <c r="A246" s="5"/>
      <c r="B246" s="5"/>
      <c r="C246" s="5"/>
      <c r="D246" s="14">
        <f aca="true" t="shared" si="28" ref="D246:N246">SUM(D239:D245)</f>
        <v>33.442</v>
      </c>
      <c r="E246" s="14">
        <f t="shared" si="28"/>
        <v>36.559999999999995</v>
      </c>
      <c r="F246" s="14">
        <f t="shared" si="28"/>
        <v>138.35999999999999</v>
      </c>
      <c r="G246" s="14">
        <f t="shared" si="28"/>
        <v>1130.31</v>
      </c>
      <c r="H246" s="14">
        <f t="shared" si="28"/>
        <v>0.3272</v>
      </c>
      <c r="I246" s="14">
        <f t="shared" si="28"/>
        <v>20.772800000000004</v>
      </c>
      <c r="J246" s="14">
        <f t="shared" si="28"/>
        <v>0</v>
      </c>
      <c r="K246" s="14">
        <f t="shared" si="28"/>
        <v>161.10999999999999</v>
      </c>
      <c r="L246" s="14">
        <f t="shared" si="28"/>
        <v>147.814</v>
      </c>
      <c r="M246" s="14">
        <f t="shared" si="28"/>
        <v>423.02000000000004</v>
      </c>
      <c r="N246" s="14">
        <f t="shared" si="28"/>
        <v>53.013</v>
      </c>
    </row>
    <row r="247" spans="1:14" ht="15">
      <c r="A247" s="15"/>
      <c r="B247" s="15" t="s">
        <v>25</v>
      </c>
      <c r="C247" s="15"/>
      <c r="D247" s="16">
        <f aca="true" t="shared" si="29" ref="D247:N247">SUM(D246,D237)</f>
        <v>59.932</v>
      </c>
      <c r="E247" s="16">
        <f t="shared" si="29"/>
        <v>65.458</v>
      </c>
      <c r="F247" s="16">
        <f t="shared" si="29"/>
        <v>268.69599999999997</v>
      </c>
      <c r="G247" s="16">
        <f t="shared" si="29"/>
        <v>2019.81</v>
      </c>
      <c r="H247" s="16">
        <f t="shared" si="29"/>
        <v>0.6901999999999999</v>
      </c>
      <c r="I247" s="16">
        <f t="shared" si="29"/>
        <v>50.0928</v>
      </c>
      <c r="J247" s="16">
        <f t="shared" si="29"/>
        <v>213.8</v>
      </c>
      <c r="K247" s="16">
        <f t="shared" si="29"/>
        <v>835.78</v>
      </c>
      <c r="L247" s="16">
        <f t="shared" si="29"/>
        <v>343.154</v>
      </c>
      <c r="M247" s="16">
        <f t="shared" si="29"/>
        <v>1056.14</v>
      </c>
      <c r="N247" s="16">
        <f t="shared" si="29"/>
        <v>56.747</v>
      </c>
    </row>
    <row r="248" spans="1:14" ht="15">
      <c r="A248" s="26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</row>
    <row r="249" spans="1:14" ht="15">
      <c r="A249" s="57" t="s">
        <v>57</v>
      </c>
      <c r="B249" s="57"/>
      <c r="C249" s="57"/>
      <c r="D249" s="57"/>
      <c r="E249" s="57"/>
      <c r="F249" s="57"/>
      <c r="G249" s="57"/>
      <c r="H249" s="57"/>
      <c r="I249" s="57"/>
      <c r="J249" s="57"/>
      <c r="K249" s="57"/>
      <c r="L249" s="57"/>
      <c r="M249" s="57"/>
      <c r="N249" s="57"/>
    </row>
    <row r="250" spans="1:14" ht="15">
      <c r="A250" s="57" t="s">
        <v>58</v>
      </c>
      <c r="B250" s="57"/>
      <c r="C250" s="57"/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</row>
  </sheetData>
  <sheetProtection selectLockedCells="1" selectUnlockedCells="1"/>
  <mergeCells count="117">
    <mergeCell ref="A249:N249"/>
    <mergeCell ref="A250:N250"/>
    <mergeCell ref="A224:N224"/>
    <mergeCell ref="A225:A226"/>
    <mergeCell ref="B225:B226"/>
    <mergeCell ref="C225:C226"/>
    <mergeCell ref="D225:E225"/>
    <mergeCell ref="F225:F226"/>
    <mergeCell ref="G225:G226"/>
    <mergeCell ref="H225:J225"/>
    <mergeCell ref="K225:N225"/>
    <mergeCell ref="A203:N203"/>
    <mergeCell ref="A204:A205"/>
    <mergeCell ref="B204:B205"/>
    <mergeCell ref="C204:C205"/>
    <mergeCell ref="D204:E204"/>
    <mergeCell ref="F204:F205"/>
    <mergeCell ref="G204:G205"/>
    <mergeCell ref="H204:J204"/>
    <mergeCell ref="K204:N204"/>
    <mergeCell ref="A178:N178"/>
    <mergeCell ref="A179:A180"/>
    <mergeCell ref="B179:B180"/>
    <mergeCell ref="C179:C180"/>
    <mergeCell ref="D179:E179"/>
    <mergeCell ref="F179:F180"/>
    <mergeCell ref="G179:G180"/>
    <mergeCell ref="H179:J179"/>
    <mergeCell ref="K179:N179"/>
    <mergeCell ref="B157:N157"/>
    <mergeCell ref="A158:A159"/>
    <mergeCell ref="B158:B159"/>
    <mergeCell ref="C158:C159"/>
    <mergeCell ref="D158:E158"/>
    <mergeCell ref="F158:F159"/>
    <mergeCell ref="G158:G159"/>
    <mergeCell ref="H158:J158"/>
    <mergeCell ref="K158:N158"/>
    <mergeCell ref="A131:N131"/>
    <mergeCell ref="A132:A133"/>
    <mergeCell ref="B132:B133"/>
    <mergeCell ref="C132:C133"/>
    <mergeCell ref="D132:E132"/>
    <mergeCell ref="F132:F133"/>
    <mergeCell ref="G132:G133"/>
    <mergeCell ref="H132:J132"/>
    <mergeCell ref="K132:N132"/>
    <mergeCell ref="A109:N109"/>
    <mergeCell ref="A110:A111"/>
    <mergeCell ref="B110:B111"/>
    <mergeCell ref="C110:C111"/>
    <mergeCell ref="D110:E110"/>
    <mergeCell ref="F110:F111"/>
    <mergeCell ref="G110:G111"/>
    <mergeCell ref="H110:J110"/>
    <mergeCell ref="K110:N110"/>
    <mergeCell ref="K62:N62"/>
    <mergeCell ref="A88:N88"/>
    <mergeCell ref="A89:A90"/>
    <mergeCell ref="B89:B90"/>
    <mergeCell ref="C89:C90"/>
    <mergeCell ref="D89:E89"/>
    <mergeCell ref="F89:F90"/>
    <mergeCell ref="G89:G90"/>
    <mergeCell ref="H89:J89"/>
    <mergeCell ref="K89:N89"/>
    <mergeCell ref="H41:J41"/>
    <mergeCell ref="K41:N41"/>
    <mergeCell ref="A61:N61"/>
    <mergeCell ref="A62:A63"/>
    <mergeCell ref="B62:B63"/>
    <mergeCell ref="C62:C63"/>
    <mergeCell ref="D62:E62"/>
    <mergeCell ref="F62:F63"/>
    <mergeCell ref="G62:G63"/>
    <mergeCell ref="H62:J62"/>
    <mergeCell ref="H15:J15"/>
    <mergeCell ref="K15:N15"/>
    <mergeCell ref="A17:N17"/>
    <mergeCell ref="A40:N40"/>
    <mergeCell ref="A41:A42"/>
    <mergeCell ref="B41:B42"/>
    <mergeCell ref="C41:C42"/>
    <mergeCell ref="D41:E41"/>
    <mergeCell ref="F41:F42"/>
    <mergeCell ref="G41:G42"/>
    <mergeCell ref="A15:A16"/>
    <mergeCell ref="B15:B16"/>
    <mergeCell ref="C15:C16"/>
    <mergeCell ref="D15:E15"/>
    <mergeCell ref="F15:F16"/>
    <mergeCell ref="G15:G16"/>
    <mergeCell ref="D9:G9"/>
    <mergeCell ref="L9:N9"/>
    <mergeCell ref="B10:N10"/>
    <mergeCell ref="A11:N11"/>
    <mergeCell ref="A12:N12"/>
    <mergeCell ref="B13:N13"/>
    <mergeCell ref="B5:C5"/>
    <mergeCell ref="D5:G5"/>
    <mergeCell ref="K5:N5"/>
    <mergeCell ref="B6:C6"/>
    <mergeCell ref="L7:N7"/>
    <mergeCell ref="D8:G8"/>
    <mergeCell ref="L8:N8"/>
    <mergeCell ref="B3:C3"/>
    <mergeCell ref="D3:G3"/>
    <mergeCell ref="I3:N3"/>
    <mergeCell ref="B4:C4"/>
    <mergeCell ref="D4:G4"/>
    <mergeCell ref="K4:N4"/>
    <mergeCell ref="B1:C1"/>
    <mergeCell ref="D1:G1"/>
    <mergeCell ref="I1:N1"/>
    <mergeCell ref="B2:C2"/>
    <mergeCell ref="D2:G2"/>
    <mergeCell ref="I2:N2"/>
  </mergeCells>
  <printOptions/>
  <pageMargins left="0.2361111111111111" right="0.2361111111111111" top="0.3541666666666667" bottom="0.3541666666666667" header="0.5118055555555555" footer="0.5118055555555555"/>
  <pageSetup fitToHeight="0" fitToWidth="1" horizontalDpi="300" verticalDpi="3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0"/>
  <sheetViews>
    <sheetView tabSelected="1" zoomScalePageLayoutView="0" workbookViewId="0" topLeftCell="A1">
      <selection activeCell="B4" sqref="B4:C4"/>
    </sheetView>
  </sheetViews>
  <sheetFormatPr defaultColWidth="8.7109375" defaultRowHeight="12.75"/>
  <cols>
    <col min="1" max="1" width="5.140625" style="1" customWidth="1"/>
    <col min="2" max="2" width="41.00390625" style="2" customWidth="1"/>
    <col min="3" max="3" width="9.57421875" style="2" customWidth="1"/>
    <col min="4" max="4" width="10.00390625" style="2" customWidth="1"/>
    <col min="5" max="5" width="10.7109375" style="2" customWidth="1"/>
    <col min="6" max="6" width="11.00390625" style="2" customWidth="1"/>
    <col min="7" max="7" width="8.7109375" style="2" customWidth="1"/>
    <col min="8" max="8" width="6.00390625" style="2" customWidth="1"/>
    <col min="9" max="9" width="7.140625" style="2" customWidth="1"/>
    <col min="10" max="10" width="7.28125" style="2" customWidth="1"/>
    <col min="11" max="11" width="8.00390625" style="2" customWidth="1"/>
    <col min="12" max="12" width="7.8515625" style="2" customWidth="1"/>
    <col min="13" max="13" width="8.28125" style="2" customWidth="1"/>
    <col min="14" max="14" width="7.140625" style="2" customWidth="1"/>
    <col min="15" max="16384" width="8.7109375" style="2" customWidth="1"/>
  </cols>
  <sheetData>
    <row r="1" spans="2:14" ht="12.75" customHeight="1">
      <c r="B1" s="36" t="s">
        <v>63</v>
      </c>
      <c r="C1" s="36"/>
      <c r="D1" s="37" t="s">
        <v>62</v>
      </c>
      <c r="E1" s="37"/>
      <c r="F1" s="37"/>
      <c r="G1" s="37"/>
      <c r="I1" s="38" t="s">
        <v>62</v>
      </c>
      <c r="J1" s="38"/>
      <c r="K1" s="38"/>
      <c r="L1" s="38"/>
      <c r="M1" s="38"/>
      <c r="N1" s="38"/>
    </row>
    <row r="2" spans="2:14" ht="12.75" customHeight="1">
      <c r="B2" s="36" t="s">
        <v>64</v>
      </c>
      <c r="C2" s="36"/>
      <c r="D2" s="37" t="s">
        <v>62</v>
      </c>
      <c r="E2" s="37"/>
      <c r="F2" s="37"/>
      <c r="G2" s="37"/>
      <c r="I2" s="38" t="s">
        <v>62</v>
      </c>
      <c r="J2" s="38"/>
      <c r="K2" s="38"/>
      <c r="L2" s="38"/>
      <c r="M2" s="38"/>
      <c r="N2" s="38"/>
    </row>
    <row r="3" spans="2:14" ht="12.75" customHeight="1">
      <c r="B3" s="36" t="s">
        <v>65</v>
      </c>
      <c r="C3" s="36"/>
      <c r="D3" s="37" t="s">
        <v>62</v>
      </c>
      <c r="E3" s="37"/>
      <c r="F3" s="37"/>
      <c r="G3" s="37"/>
      <c r="I3" s="38" t="s">
        <v>62</v>
      </c>
      <c r="J3" s="38"/>
      <c r="K3" s="38"/>
      <c r="L3" s="38"/>
      <c r="M3" s="38"/>
      <c r="N3" s="38"/>
    </row>
    <row r="4" spans="2:14" ht="12.75" customHeight="1">
      <c r="B4" s="36" t="s">
        <v>105</v>
      </c>
      <c r="C4" s="36"/>
      <c r="D4" s="37" t="s">
        <v>62</v>
      </c>
      <c r="E4" s="37"/>
      <c r="F4" s="37"/>
      <c r="G4" s="37"/>
      <c r="I4" s="29"/>
      <c r="J4" s="29"/>
      <c r="K4" s="38"/>
      <c r="L4" s="38"/>
      <c r="M4" s="38"/>
      <c r="N4" s="38"/>
    </row>
    <row r="5" spans="2:14" ht="12.75" customHeight="1">
      <c r="B5" s="36" t="s">
        <v>66</v>
      </c>
      <c r="C5" s="36"/>
      <c r="D5" s="37" t="s">
        <v>62</v>
      </c>
      <c r="E5" s="37"/>
      <c r="F5" s="37"/>
      <c r="G5" s="37"/>
      <c r="I5" s="29"/>
      <c r="J5" s="29"/>
      <c r="K5" s="38"/>
      <c r="L5" s="38"/>
      <c r="M5" s="38"/>
      <c r="N5" s="38"/>
    </row>
    <row r="6" spans="2:14" ht="12.75" customHeight="1">
      <c r="B6" s="36" t="s">
        <v>67</v>
      </c>
      <c r="C6" s="36"/>
      <c r="I6" s="29"/>
      <c r="J6" s="29"/>
      <c r="K6" s="29"/>
      <c r="L6" s="29"/>
      <c r="M6" s="29"/>
      <c r="N6" s="30"/>
    </row>
    <row r="7" spans="2:14" ht="12.75" customHeight="1">
      <c r="B7" s="32"/>
      <c r="C7" s="33"/>
      <c r="I7" s="31"/>
      <c r="J7" s="31"/>
      <c r="K7" s="31"/>
      <c r="L7" s="39"/>
      <c r="M7" s="39"/>
      <c r="N7" s="39"/>
    </row>
    <row r="8" spans="2:14" ht="12.75" customHeight="1">
      <c r="B8" s="34" t="s">
        <v>103</v>
      </c>
      <c r="C8" s="33"/>
      <c r="D8" s="40" t="s">
        <v>62</v>
      </c>
      <c r="E8" s="40"/>
      <c r="F8" s="40"/>
      <c r="G8" s="40"/>
      <c r="H8" s="4"/>
      <c r="I8" s="31" t="s">
        <v>62</v>
      </c>
      <c r="J8" s="31"/>
      <c r="K8" s="31"/>
      <c r="L8" s="39" t="s">
        <v>62</v>
      </c>
      <c r="M8" s="39"/>
      <c r="N8" s="39"/>
    </row>
    <row r="9" spans="2:14" ht="12.75" customHeight="1">
      <c r="B9" s="3" t="s">
        <v>102</v>
      </c>
      <c r="D9" s="40"/>
      <c r="E9" s="40"/>
      <c r="F9" s="40"/>
      <c r="G9" s="40"/>
      <c r="I9" s="4"/>
      <c r="J9" s="4"/>
      <c r="K9" s="4"/>
      <c r="L9" s="41"/>
      <c r="M9" s="41"/>
      <c r="N9" s="41"/>
    </row>
    <row r="10" spans="2:14" ht="27.75" customHeight="1">
      <c r="B10" s="42" t="s">
        <v>68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</row>
    <row r="11" spans="1:14" ht="15">
      <c r="A11" s="43" t="s">
        <v>104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</row>
    <row r="12" spans="1:14" ht="15">
      <c r="A12" s="45" t="s">
        <v>59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</row>
    <row r="13" spans="1:14" ht="18" customHeight="1">
      <c r="A13" s="28"/>
      <c r="B13" s="47" t="s">
        <v>60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</row>
    <row r="15" spans="1:14" ht="15" customHeight="1">
      <c r="A15" s="48" t="s">
        <v>0</v>
      </c>
      <c r="B15" s="49" t="s">
        <v>1</v>
      </c>
      <c r="C15" s="49" t="s">
        <v>2</v>
      </c>
      <c r="D15" s="50" t="s">
        <v>3</v>
      </c>
      <c r="E15" s="50"/>
      <c r="F15" s="49" t="s">
        <v>4</v>
      </c>
      <c r="G15" s="49" t="s">
        <v>5</v>
      </c>
      <c r="H15" s="51" t="s">
        <v>6</v>
      </c>
      <c r="I15" s="51"/>
      <c r="J15" s="51"/>
      <c r="K15" s="52" t="s">
        <v>7</v>
      </c>
      <c r="L15" s="52"/>
      <c r="M15" s="52"/>
      <c r="N15" s="52"/>
    </row>
    <row r="16" spans="1:14" ht="24.75" customHeight="1">
      <c r="A16" s="48"/>
      <c r="B16" s="49"/>
      <c r="C16" s="49"/>
      <c r="D16" s="5" t="s">
        <v>8</v>
      </c>
      <c r="E16" s="5" t="s">
        <v>9</v>
      </c>
      <c r="F16" s="49"/>
      <c r="G16" s="49"/>
      <c r="H16" s="6" t="s">
        <v>10</v>
      </c>
      <c r="I16" s="6" t="s">
        <v>11</v>
      </c>
      <c r="J16" s="6" t="s">
        <v>12</v>
      </c>
      <c r="K16" s="6" t="s">
        <v>13</v>
      </c>
      <c r="L16" s="6" t="s">
        <v>14</v>
      </c>
      <c r="M16" s="6" t="s">
        <v>15</v>
      </c>
      <c r="N16" s="6" t="s">
        <v>16</v>
      </c>
    </row>
    <row r="17" spans="1:14" ht="18">
      <c r="A17" s="53" t="s">
        <v>17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</row>
    <row r="18" spans="1:14" ht="18" customHeight="1">
      <c r="A18" s="5"/>
      <c r="B18" s="7" t="s">
        <v>18</v>
      </c>
      <c r="C18" s="5"/>
      <c r="D18" s="5"/>
      <c r="E18" s="5"/>
      <c r="F18" s="5"/>
      <c r="G18" s="5"/>
      <c r="H18" s="8"/>
      <c r="I18" s="8"/>
      <c r="J18" s="8"/>
      <c r="K18" s="8"/>
      <c r="L18" s="8"/>
      <c r="M18" s="8"/>
      <c r="N18" s="8"/>
    </row>
    <row r="19" spans="1:14" ht="15">
      <c r="A19" s="9">
        <v>177</v>
      </c>
      <c r="B19" s="10" t="s">
        <v>19</v>
      </c>
      <c r="C19" s="11">
        <v>210</v>
      </c>
      <c r="D19" s="11">
        <v>6.09</v>
      </c>
      <c r="E19" s="11">
        <v>10.88</v>
      </c>
      <c r="F19" s="11">
        <v>47.99</v>
      </c>
      <c r="G19" s="11">
        <v>315</v>
      </c>
      <c r="H19" s="11">
        <v>0.07</v>
      </c>
      <c r="I19" s="11">
        <v>0.96</v>
      </c>
      <c r="J19" s="11">
        <v>54.8</v>
      </c>
      <c r="K19" s="11">
        <v>137.99</v>
      </c>
      <c r="L19" s="11">
        <v>39.53</v>
      </c>
      <c r="M19" s="11">
        <v>167.24</v>
      </c>
      <c r="N19" s="11">
        <v>0.87</v>
      </c>
    </row>
    <row r="20" spans="1:14" ht="15">
      <c r="A20" s="12">
        <v>3</v>
      </c>
      <c r="B20" s="12" t="s">
        <v>20</v>
      </c>
      <c r="C20" s="12">
        <v>50</v>
      </c>
      <c r="D20" s="12">
        <v>5.8</v>
      </c>
      <c r="E20" s="12">
        <v>8.3</v>
      </c>
      <c r="F20" s="12">
        <v>14.83</v>
      </c>
      <c r="G20" s="12">
        <v>157</v>
      </c>
      <c r="H20" s="11">
        <v>0.04</v>
      </c>
      <c r="I20" s="11">
        <v>0.11</v>
      </c>
      <c r="J20" s="11">
        <v>59</v>
      </c>
      <c r="K20" s="13">
        <v>139.2</v>
      </c>
      <c r="L20" s="13">
        <v>9.45</v>
      </c>
      <c r="M20" s="13">
        <v>96</v>
      </c>
      <c r="N20" s="13">
        <v>0.49</v>
      </c>
    </row>
    <row r="21" spans="1:14" ht="15">
      <c r="A21" s="12"/>
      <c r="B21" s="35" t="s">
        <v>69</v>
      </c>
      <c r="C21" s="35">
        <v>15</v>
      </c>
      <c r="D21" s="12"/>
      <c r="E21" s="12"/>
      <c r="F21" s="12"/>
      <c r="G21" s="12"/>
      <c r="H21" s="11"/>
      <c r="I21" s="11"/>
      <c r="J21" s="11"/>
      <c r="K21" s="13"/>
      <c r="L21" s="13"/>
      <c r="M21" s="13"/>
      <c r="N21" s="13"/>
    </row>
    <row r="22" spans="1:14" ht="15">
      <c r="A22" s="12"/>
      <c r="B22" s="35" t="s">
        <v>70</v>
      </c>
      <c r="C22" s="35">
        <v>5</v>
      </c>
      <c r="D22" s="12"/>
      <c r="E22" s="12"/>
      <c r="F22" s="12"/>
      <c r="G22" s="12"/>
      <c r="H22" s="11"/>
      <c r="I22" s="11"/>
      <c r="J22" s="11"/>
      <c r="K22" s="13"/>
      <c r="L22" s="13"/>
      <c r="M22" s="13"/>
      <c r="N22" s="13"/>
    </row>
    <row r="23" spans="1:14" ht="15">
      <c r="A23" s="12"/>
      <c r="B23" s="35" t="s">
        <v>71</v>
      </c>
      <c r="C23" s="35">
        <v>30</v>
      </c>
      <c r="D23" s="12"/>
      <c r="E23" s="12"/>
      <c r="F23" s="12"/>
      <c r="G23" s="12"/>
      <c r="H23" s="11"/>
      <c r="I23" s="11"/>
      <c r="J23" s="11"/>
      <c r="K23" s="13"/>
      <c r="L23" s="13"/>
      <c r="M23" s="13"/>
      <c r="N23" s="13"/>
    </row>
    <row r="24" spans="1:14" ht="15">
      <c r="A24" s="12">
        <v>381</v>
      </c>
      <c r="B24" s="12" t="s">
        <v>72</v>
      </c>
      <c r="C24" s="12">
        <v>200</v>
      </c>
      <c r="D24" s="12">
        <v>3.16</v>
      </c>
      <c r="E24" s="12">
        <v>2.678</v>
      </c>
      <c r="F24" s="12">
        <v>15.946</v>
      </c>
      <c r="G24" s="12">
        <v>100.6</v>
      </c>
      <c r="H24" s="11">
        <v>0.044</v>
      </c>
      <c r="I24" s="11">
        <v>1.3</v>
      </c>
      <c r="J24" s="11">
        <v>20</v>
      </c>
      <c r="K24" s="13">
        <v>125.78</v>
      </c>
      <c r="L24" s="13">
        <v>14</v>
      </c>
      <c r="M24" s="13">
        <v>90</v>
      </c>
      <c r="N24" s="13">
        <v>0.134</v>
      </c>
    </row>
    <row r="25" spans="1:14" ht="15">
      <c r="A25" s="9" t="s">
        <v>21</v>
      </c>
      <c r="B25" s="11" t="s">
        <v>73</v>
      </c>
      <c r="C25" s="11">
        <v>200</v>
      </c>
      <c r="D25" s="5">
        <v>5.8</v>
      </c>
      <c r="E25" s="5">
        <v>5</v>
      </c>
      <c r="F25" s="5">
        <v>9.6</v>
      </c>
      <c r="G25" s="5">
        <v>107</v>
      </c>
      <c r="H25" s="11">
        <v>0.08</v>
      </c>
      <c r="I25" s="11">
        <v>2.6</v>
      </c>
      <c r="J25" s="11">
        <v>40</v>
      </c>
      <c r="K25" s="11">
        <v>240</v>
      </c>
      <c r="L25" s="11">
        <v>28</v>
      </c>
      <c r="M25" s="11">
        <v>180</v>
      </c>
      <c r="N25" s="11">
        <v>0.2</v>
      </c>
    </row>
    <row r="26" spans="1:14" ht="15">
      <c r="A26" s="5">
        <v>338</v>
      </c>
      <c r="B26" s="5" t="s">
        <v>74</v>
      </c>
      <c r="C26" s="5">
        <v>150</v>
      </c>
      <c r="D26" s="5">
        <v>0.6000000000000001</v>
      </c>
      <c r="E26" s="5">
        <v>0.6000000000000001</v>
      </c>
      <c r="F26" s="5">
        <v>14.7</v>
      </c>
      <c r="G26" s="5">
        <v>70.5</v>
      </c>
      <c r="H26" s="11">
        <v>0.045</v>
      </c>
      <c r="I26" s="11">
        <v>15</v>
      </c>
      <c r="J26" s="11">
        <v>0</v>
      </c>
      <c r="K26" s="11">
        <v>24</v>
      </c>
      <c r="L26" s="11">
        <v>13.5</v>
      </c>
      <c r="M26" s="11">
        <v>16.5</v>
      </c>
      <c r="N26" s="11">
        <v>3.3</v>
      </c>
    </row>
    <row r="27" spans="1:14" ht="15">
      <c r="A27" s="5" t="s">
        <v>21</v>
      </c>
      <c r="B27" s="5" t="s">
        <v>75</v>
      </c>
      <c r="C27" s="5">
        <v>10</v>
      </c>
      <c r="D27" s="5">
        <v>0.08</v>
      </c>
      <c r="E27" s="5">
        <v>0</v>
      </c>
      <c r="F27" s="5">
        <v>8.2</v>
      </c>
      <c r="G27" s="5">
        <v>30.9</v>
      </c>
      <c r="H27" s="11">
        <v>0.001</v>
      </c>
      <c r="I27" s="11">
        <v>0.2</v>
      </c>
      <c r="J27" s="11">
        <v>0</v>
      </c>
      <c r="K27" s="11">
        <v>0.4</v>
      </c>
      <c r="L27" s="11">
        <v>0.2</v>
      </c>
      <c r="M27" s="11">
        <v>0</v>
      </c>
      <c r="N27" s="11">
        <v>0.11</v>
      </c>
    </row>
    <row r="28" spans="1:14" ht="15">
      <c r="A28" s="5"/>
      <c r="B28" s="5"/>
      <c r="C28" s="5"/>
      <c r="D28" s="14">
        <f>SUM(D19:D27)</f>
        <v>21.53</v>
      </c>
      <c r="E28" s="14">
        <f aca="true" t="shared" si="0" ref="E28:N28">SUM(E19:E27)</f>
        <v>27.458000000000002</v>
      </c>
      <c r="F28" s="14">
        <f t="shared" si="0"/>
        <v>111.266</v>
      </c>
      <c r="G28" s="14">
        <f t="shared" si="0"/>
        <v>781</v>
      </c>
      <c r="H28" s="14">
        <f t="shared" si="0"/>
        <v>0.28</v>
      </c>
      <c r="I28" s="14">
        <f t="shared" si="0"/>
        <v>20.169999999999998</v>
      </c>
      <c r="J28" s="14">
        <f t="shared" si="0"/>
        <v>173.8</v>
      </c>
      <c r="K28" s="14">
        <f t="shared" si="0"/>
        <v>667.37</v>
      </c>
      <c r="L28" s="14">
        <f>SUM(L19:L27)</f>
        <v>104.68</v>
      </c>
      <c r="M28" s="14">
        <f>SUM(M19:M27)</f>
        <v>549.74</v>
      </c>
      <c r="N28" s="14">
        <f t="shared" si="0"/>
        <v>5.104</v>
      </c>
    </row>
    <row r="29" spans="1:14" ht="17.25" customHeight="1">
      <c r="A29" s="5"/>
      <c r="B29" s="7" t="s">
        <v>22</v>
      </c>
      <c r="C29" s="5"/>
      <c r="D29" s="5"/>
      <c r="E29" s="5"/>
      <c r="F29" s="5"/>
      <c r="G29" s="5"/>
      <c r="H29" s="11"/>
      <c r="I29" s="11"/>
      <c r="J29" s="11"/>
      <c r="K29" s="11"/>
      <c r="L29" s="11"/>
      <c r="M29" s="11"/>
      <c r="N29" s="11"/>
    </row>
    <row r="30" spans="1:14" ht="17.25" customHeight="1">
      <c r="A30" s="5">
        <v>71</v>
      </c>
      <c r="B30" s="5" t="s">
        <v>23</v>
      </c>
      <c r="C30" s="5">
        <v>50</v>
      </c>
      <c r="D30" s="5">
        <v>0.35</v>
      </c>
      <c r="E30" s="5">
        <v>0.05</v>
      </c>
      <c r="F30" s="5">
        <v>0.995</v>
      </c>
      <c r="G30" s="5">
        <v>6</v>
      </c>
      <c r="H30" s="11">
        <v>0.02</v>
      </c>
      <c r="I30" s="11">
        <v>2.45</v>
      </c>
      <c r="J30" s="11">
        <v>0</v>
      </c>
      <c r="K30" s="11">
        <v>8.5</v>
      </c>
      <c r="L30" s="11">
        <v>7</v>
      </c>
      <c r="M30" s="11">
        <v>15</v>
      </c>
      <c r="N30" s="11">
        <v>0.25</v>
      </c>
    </row>
    <row r="31" spans="1:14" ht="15">
      <c r="A31" s="12">
        <v>101</v>
      </c>
      <c r="B31" s="12" t="s">
        <v>77</v>
      </c>
      <c r="C31" s="12">
        <v>250</v>
      </c>
      <c r="D31" s="12">
        <v>1.97</v>
      </c>
      <c r="E31" s="12">
        <v>2.72</v>
      </c>
      <c r="F31" s="12">
        <v>12.11</v>
      </c>
      <c r="G31" s="12">
        <v>85.75</v>
      </c>
      <c r="H31" s="12">
        <v>0.09</v>
      </c>
      <c r="I31" s="12">
        <v>8.25</v>
      </c>
      <c r="J31" s="12">
        <v>0</v>
      </c>
      <c r="K31" s="12">
        <v>26.7</v>
      </c>
      <c r="L31" s="12">
        <v>22.78</v>
      </c>
      <c r="M31" s="12">
        <v>55.98</v>
      </c>
      <c r="N31" s="12">
        <v>0.88</v>
      </c>
    </row>
    <row r="32" spans="1:14" ht="15">
      <c r="A32" s="9">
        <v>202</v>
      </c>
      <c r="B32" s="11" t="s">
        <v>76</v>
      </c>
      <c r="C32" s="5">
        <v>200</v>
      </c>
      <c r="D32" s="5">
        <v>7.546</v>
      </c>
      <c r="E32" s="5">
        <v>0.892</v>
      </c>
      <c r="F32" s="5">
        <v>42.56</v>
      </c>
      <c r="G32" s="5">
        <v>208.4</v>
      </c>
      <c r="H32" s="13">
        <v>0.076</v>
      </c>
      <c r="I32" s="13">
        <v>0</v>
      </c>
      <c r="J32" s="13">
        <v>0</v>
      </c>
      <c r="K32" s="13">
        <v>15</v>
      </c>
      <c r="L32" s="13">
        <v>11.5</v>
      </c>
      <c r="M32" s="13">
        <v>49.557</v>
      </c>
      <c r="N32" s="13">
        <v>1.136</v>
      </c>
    </row>
    <row r="33" spans="1:14" ht="15">
      <c r="A33" s="12">
        <v>271</v>
      </c>
      <c r="B33" s="5" t="s">
        <v>78</v>
      </c>
      <c r="C33" s="12">
        <v>100</v>
      </c>
      <c r="D33" s="12">
        <v>12.13</v>
      </c>
      <c r="E33" s="12">
        <v>23.18</v>
      </c>
      <c r="F33" s="12">
        <v>9.14</v>
      </c>
      <c r="G33" s="12">
        <v>292.95</v>
      </c>
      <c r="H33" s="12">
        <v>0.15</v>
      </c>
      <c r="I33" s="12">
        <v>0.22</v>
      </c>
      <c r="J33" s="12">
        <v>46.44</v>
      </c>
      <c r="K33" s="12">
        <v>17.56</v>
      </c>
      <c r="L33" s="12">
        <v>17.84</v>
      </c>
      <c r="M33" s="12">
        <v>119.26</v>
      </c>
      <c r="N33" s="12">
        <v>1.91</v>
      </c>
    </row>
    <row r="34" spans="1:14" ht="15">
      <c r="A34" s="12">
        <v>349</v>
      </c>
      <c r="B34" s="12" t="s">
        <v>24</v>
      </c>
      <c r="C34" s="12">
        <v>200</v>
      </c>
      <c r="D34" s="12">
        <v>0.6000000000000001</v>
      </c>
      <c r="E34" s="12">
        <v>0</v>
      </c>
      <c r="F34" s="12">
        <v>31.6</v>
      </c>
      <c r="G34" s="12">
        <v>130</v>
      </c>
      <c r="H34" s="13">
        <v>0.03</v>
      </c>
      <c r="I34" s="13">
        <v>0.12</v>
      </c>
      <c r="J34" s="13">
        <v>0</v>
      </c>
      <c r="K34" s="13">
        <v>24</v>
      </c>
      <c r="L34" s="13">
        <v>22</v>
      </c>
      <c r="M34" s="13">
        <v>16</v>
      </c>
      <c r="N34" s="13">
        <v>0.8</v>
      </c>
    </row>
    <row r="35" spans="1:14" ht="15">
      <c r="A35" s="12">
        <v>428</v>
      </c>
      <c r="B35" s="10" t="s">
        <v>80</v>
      </c>
      <c r="C35" s="11">
        <v>50</v>
      </c>
      <c r="D35" s="11">
        <v>5.01</v>
      </c>
      <c r="E35" s="11">
        <v>1.92</v>
      </c>
      <c r="F35" s="11">
        <v>26.91</v>
      </c>
      <c r="G35" s="11">
        <v>145</v>
      </c>
      <c r="H35" s="11">
        <v>0.09</v>
      </c>
      <c r="I35" s="11">
        <v>0</v>
      </c>
      <c r="J35" s="11">
        <v>0</v>
      </c>
      <c r="K35" s="11">
        <v>13.5</v>
      </c>
      <c r="L35" s="11">
        <v>19.4</v>
      </c>
      <c r="M35" s="11">
        <v>46.1</v>
      </c>
      <c r="N35" s="11">
        <v>0.88</v>
      </c>
    </row>
    <row r="36" spans="1:14" ht="15">
      <c r="A36" s="12" t="s">
        <v>21</v>
      </c>
      <c r="B36" s="12" t="s">
        <v>81</v>
      </c>
      <c r="C36" s="12">
        <v>40</v>
      </c>
      <c r="D36" s="12">
        <v>3.16</v>
      </c>
      <c r="E36" s="12">
        <v>0.4</v>
      </c>
      <c r="F36" s="12">
        <v>19.32</v>
      </c>
      <c r="G36" s="12">
        <v>93.52</v>
      </c>
      <c r="H36" s="13">
        <v>0.04</v>
      </c>
      <c r="I36" s="13">
        <v>0</v>
      </c>
      <c r="J36" s="13">
        <v>0</v>
      </c>
      <c r="K36" s="13">
        <v>9.2</v>
      </c>
      <c r="L36" s="13">
        <v>13.2</v>
      </c>
      <c r="M36" s="13">
        <v>34.8</v>
      </c>
      <c r="N36" s="13">
        <v>0.44</v>
      </c>
    </row>
    <row r="37" spans="1:14" ht="15">
      <c r="A37" s="5" t="s">
        <v>21</v>
      </c>
      <c r="B37" s="5" t="s">
        <v>79</v>
      </c>
      <c r="C37" s="5">
        <v>20</v>
      </c>
      <c r="D37" s="5">
        <v>1.12</v>
      </c>
      <c r="E37" s="5">
        <v>0.22</v>
      </c>
      <c r="F37" s="5">
        <v>9.88</v>
      </c>
      <c r="G37" s="5">
        <v>137.94</v>
      </c>
      <c r="H37" s="11">
        <v>0.02</v>
      </c>
      <c r="I37" s="11">
        <v>0</v>
      </c>
      <c r="J37" s="11">
        <v>0</v>
      </c>
      <c r="K37" s="11">
        <v>4.6</v>
      </c>
      <c r="L37" s="11">
        <v>5</v>
      </c>
      <c r="M37" s="11">
        <v>21.2</v>
      </c>
      <c r="N37" s="11">
        <v>45.98</v>
      </c>
    </row>
    <row r="38" spans="1:14" ht="15">
      <c r="A38" s="5"/>
      <c r="B38" s="5"/>
      <c r="C38" s="5"/>
      <c r="D38" s="14">
        <f aca="true" t="shared" si="1" ref="D38:N38">SUM(D30:D37)</f>
        <v>31.886000000000003</v>
      </c>
      <c r="E38" s="14">
        <f t="shared" si="1"/>
        <v>29.381999999999998</v>
      </c>
      <c r="F38" s="14">
        <f t="shared" si="1"/>
        <v>152.515</v>
      </c>
      <c r="G38" s="14">
        <f t="shared" si="1"/>
        <v>1099.56</v>
      </c>
      <c r="H38" s="14">
        <f t="shared" si="1"/>
        <v>0.5159999999999999</v>
      </c>
      <c r="I38" s="14">
        <f t="shared" si="1"/>
        <v>11.04</v>
      </c>
      <c r="J38" s="14">
        <f t="shared" si="1"/>
        <v>46.44</v>
      </c>
      <c r="K38" s="14">
        <f t="shared" si="1"/>
        <v>119.06</v>
      </c>
      <c r="L38" s="14">
        <f t="shared" si="1"/>
        <v>118.72000000000001</v>
      </c>
      <c r="M38" s="14">
        <f t="shared" si="1"/>
        <v>357.897</v>
      </c>
      <c r="N38" s="14">
        <f t="shared" si="1"/>
        <v>52.275999999999996</v>
      </c>
    </row>
    <row r="39" spans="1:14" ht="15">
      <c r="A39" s="15"/>
      <c r="B39" s="15" t="s">
        <v>25</v>
      </c>
      <c r="C39" s="15"/>
      <c r="D39" s="16">
        <f aca="true" t="shared" si="2" ref="D39:N39">SUM(D38,D28)</f>
        <v>53.416000000000004</v>
      </c>
      <c r="E39" s="16">
        <f t="shared" si="2"/>
        <v>56.84</v>
      </c>
      <c r="F39" s="16">
        <f t="shared" si="2"/>
        <v>263.781</v>
      </c>
      <c r="G39" s="16">
        <f t="shared" si="2"/>
        <v>1880.56</v>
      </c>
      <c r="H39" s="16">
        <f t="shared" si="2"/>
        <v>0.7959999999999999</v>
      </c>
      <c r="I39" s="16">
        <f t="shared" si="2"/>
        <v>31.209999999999997</v>
      </c>
      <c r="J39" s="16">
        <f t="shared" si="2"/>
        <v>220.24</v>
      </c>
      <c r="K39" s="16">
        <f t="shared" si="2"/>
        <v>786.4300000000001</v>
      </c>
      <c r="L39" s="16">
        <f t="shared" si="2"/>
        <v>223.40000000000003</v>
      </c>
      <c r="M39" s="16">
        <f t="shared" si="2"/>
        <v>907.637</v>
      </c>
      <c r="N39" s="16">
        <f t="shared" si="2"/>
        <v>57.379999999999995</v>
      </c>
    </row>
    <row r="40" spans="1:14" ht="18">
      <c r="A40" s="54" t="s">
        <v>26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</row>
    <row r="41" spans="1:14" ht="12.75" customHeight="1">
      <c r="A41" s="48" t="s">
        <v>0</v>
      </c>
      <c r="B41" s="49" t="s">
        <v>1</v>
      </c>
      <c r="C41" s="55" t="s">
        <v>2</v>
      </c>
      <c r="D41" s="50" t="s">
        <v>3</v>
      </c>
      <c r="E41" s="50"/>
      <c r="F41" s="49" t="s">
        <v>4</v>
      </c>
      <c r="G41" s="55" t="s">
        <v>5</v>
      </c>
      <c r="H41" s="51" t="s">
        <v>6</v>
      </c>
      <c r="I41" s="51"/>
      <c r="J41" s="51"/>
      <c r="K41" s="52" t="s">
        <v>7</v>
      </c>
      <c r="L41" s="52"/>
      <c r="M41" s="52"/>
      <c r="N41" s="52"/>
    </row>
    <row r="42" spans="1:14" ht="18.75" customHeight="1">
      <c r="A42" s="48"/>
      <c r="B42" s="49"/>
      <c r="C42" s="55"/>
      <c r="D42" s="5" t="s">
        <v>8</v>
      </c>
      <c r="E42" s="5" t="s">
        <v>9</v>
      </c>
      <c r="F42" s="49"/>
      <c r="G42" s="55"/>
      <c r="H42" s="6" t="s">
        <v>10</v>
      </c>
      <c r="I42" s="6" t="s">
        <v>11</v>
      </c>
      <c r="J42" s="6" t="s">
        <v>12</v>
      </c>
      <c r="K42" s="6" t="s">
        <v>13</v>
      </c>
      <c r="L42" s="6" t="s">
        <v>14</v>
      </c>
      <c r="M42" s="6" t="s">
        <v>15</v>
      </c>
      <c r="N42" s="6" t="s">
        <v>16</v>
      </c>
    </row>
    <row r="43" spans="1:14" ht="18" customHeight="1">
      <c r="A43" s="5"/>
      <c r="B43" s="7" t="s">
        <v>18</v>
      </c>
      <c r="C43" s="5"/>
      <c r="D43" s="5"/>
      <c r="E43" s="5"/>
      <c r="F43" s="5"/>
      <c r="G43" s="5"/>
      <c r="H43" s="11"/>
      <c r="I43" s="11"/>
      <c r="J43" s="11"/>
      <c r="K43" s="11"/>
      <c r="L43" s="11"/>
      <c r="M43" s="11"/>
      <c r="N43" s="11"/>
    </row>
    <row r="44" spans="1:14" ht="15" customHeight="1">
      <c r="A44" s="12">
        <v>223</v>
      </c>
      <c r="B44" s="12" t="s">
        <v>27</v>
      </c>
      <c r="C44" s="12">
        <v>225</v>
      </c>
      <c r="D44" s="12">
        <v>25.04</v>
      </c>
      <c r="E44" s="12">
        <v>17.06</v>
      </c>
      <c r="F44" s="12">
        <v>78.93</v>
      </c>
      <c r="G44" s="12">
        <v>570.43</v>
      </c>
      <c r="H44" s="13">
        <v>0.096</v>
      </c>
      <c r="I44" s="13">
        <v>2.95</v>
      </c>
      <c r="J44" s="13">
        <v>104.25</v>
      </c>
      <c r="K44" s="13">
        <v>229.6</v>
      </c>
      <c r="L44" s="13">
        <v>44.31</v>
      </c>
      <c r="M44" s="13">
        <v>313.03</v>
      </c>
      <c r="N44" s="13">
        <v>1.52</v>
      </c>
    </row>
    <row r="45" spans="1:14" ht="15" customHeight="1">
      <c r="A45" s="12">
        <v>382</v>
      </c>
      <c r="B45" s="12" t="s">
        <v>83</v>
      </c>
      <c r="C45" s="12">
        <v>200</v>
      </c>
      <c r="D45" s="12">
        <v>4.08</v>
      </c>
      <c r="E45" s="12">
        <v>3.544</v>
      </c>
      <c r="F45" s="12">
        <v>17.578</v>
      </c>
      <c r="G45" s="12">
        <v>107.8</v>
      </c>
      <c r="H45" s="13">
        <v>0.056</v>
      </c>
      <c r="I45" s="13">
        <v>1.588</v>
      </c>
      <c r="J45" s="13">
        <v>24.4</v>
      </c>
      <c r="K45" s="13">
        <v>152.22</v>
      </c>
      <c r="L45" s="13">
        <v>21.34</v>
      </c>
      <c r="M45" s="13">
        <v>124.56</v>
      </c>
      <c r="N45" s="13">
        <v>0.478</v>
      </c>
    </row>
    <row r="46" spans="1:14" ht="15">
      <c r="A46" s="9" t="s">
        <v>21</v>
      </c>
      <c r="B46" s="11" t="s">
        <v>73</v>
      </c>
      <c r="C46" s="11">
        <v>200</v>
      </c>
      <c r="D46" s="5">
        <v>5.8</v>
      </c>
      <c r="E46" s="5">
        <v>5</v>
      </c>
      <c r="F46" s="5">
        <v>9.6</v>
      </c>
      <c r="G46" s="5">
        <v>107</v>
      </c>
      <c r="H46" s="11">
        <v>0.08</v>
      </c>
      <c r="I46" s="11">
        <v>2.6</v>
      </c>
      <c r="J46" s="11">
        <v>40</v>
      </c>
      <c r="K46" s="11">
        <v>240</v>
      </c>
      <c r="L46" s="11">
        <v>28</v>
      </c>
      <c r="M46" s="11">
        <v>180</v>
      </c>
      <c r="N46" s="11">
        <v>0.2</v>
      </c>
    </row>
    <row r="47" spans="1:14" ht="15">
      <c r="A47" s="5">
        <v>338</v>
      </c>
      <c r="B47" s="5" t="s">
        <v>74</v>
      </c>
      <c r="C47" s="5">
        <v>150</v>
      </c>
      <c r="D47" s="5">
        <v>0.6000000000000001</v>
      </c>
      <c r="E47" s="5">
        <v>0.6000000000000001</v>
      </c>
      <c r="F47" s="5">
        <v>14.7</v>
      </c>
      <c r="G47" s="5">
        <v>70.5</v>
      </c>
      <c r="H47" s="11">
        <v>0.045</v>
      </c>
      <c r="I47" s="11">
        <v>15</v>
      </c>
      <c r="J47" s="11">
        <v>0</v>
      </c>
      <c r="K47" s="11">
        <v>24</v>
      </c>
      <c r="L47" s="11">
        <v>13.5</v>
      </c>
      <c r="M47" s="11">
        <v>16.5</v>
      </c>
      <c r="N47" s="11">
        <v>3.3</v>
      </c>
    </row>
    <row r="48" spans="1:14" ht="15">
      <c r="A48" s="5" t="s">
        <v>21</v>
      </c>
      <c r="B48" s="5" t="s">
        <v>75</v>
      </c>
      <c r="C48" s="5">
        <v>10</v>
      </c>
      <c r="D48" s="5">
        <v>0.08</v>
      </c>
      <c r="E48" s="5">
        <v>0</v>
      </c>
      <c r="F48" s="5">
        <v>8.2</v>
      </c>
      <c r="G48" s="5">
        <v>30.9</v>
      </c>
      <c r="H48" s="11">
        <v>0.001</v>
      </c>
      <c r="I48" s="11">
        <v>0.2</v>
      </c>
      <c r="J48" s="11">
        <v>0</v>
      </c>
      <c r="K48" s="11">
        <v>0.4</v>
      </c>
      <c r="L48" s="11">
        <v>0</v>
      </c>
      <c r="M48" s="11">
        <v>0.2</v>
      </c>
      <c r="N48" s="11">
        <v>0.11</v>
      </c>
    </row>
    <row r="49" spans="1:14" ht="15">
      <c r="A49" s="5"/>
      <c r="B49" s="5"/>
      <c r="C49" s="5"/>
      <c r="D49" s="14">
        <f>SUM(D44:D48)</f>
        <v>35.599999999999994</v>
      </c>
      <c r="E49" s="14">
        <f aca="true" t="shared" si="3" ref="E49:N49">SUM(E44:E48)</f>
        <v>26.204</v>
      </c>
      <c r="F49" s="14">
        <f t="shared" si="3"/>
        <v>129.008</v>
      </c>
      <c r="G49" s="14">
        <f t="shared" si="3"/>
        <v>886.6299999999999</v>
      </c>
      <c r="H49" s="14">
        <f t="shared" si="3"/>
        <v>0.27799999999999997</v>
      </c>
      <c r="I49" s="14">
        <f t="shared" si="3"/>
        <v>22.337999999999997</v>
      </c>
      <c r="J49" s="14">
        <f t="shared" si="3"/>
        <v>168.65</v>
      </c>
      <c r="K49" s="14">
        <f t="shared" si="3"/>
        <v>646.2199999999999</v>
      </c>
      <c r="L49" s="14">
        <f t="shared" si="3"/>
        <v>107.15</v>
      </c>
      <c r="M49" s="14">
        <f t="shared" si="3"/>
        <v>634.29</v>
      </c>
      <c r="N49" s="14">
        <f t="shared" si="3"/>
        <v>5.608</v>
      </c>
    </row>
    <row r="50" spans="1:14" ht="15.75" customHeight="1">
      <c r="A50" s="5"/>
      <c r="B50" s="7" t="s">
        <v>22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5">
      <c r="A51" s="12">
        <v>87</v>
      </c>
      <c r="B51" s="12" t="s">
        <v>28</v>
      </c>
      <c r="C51" s="12">
        <v>250</v>
      </c>
      <c r="D51" s="12">
        <v>1.76</v>
      </c>
      <c r="E51" s="12">
        <v>4.94</v>
      </c>
      <c r="F51" s="12">
        <v>5.9</v>
      </c>
      <c r="G51" s="12">
        <v>80</v>
      </c>
      <c r="H51" s="12">
        <v>0.038</v>
      </c>
      <c r="I51" s="12">
        <v>17.13</v>
      </c>
      <c r="J51" s="12">
        <v>0</v>
      </c>
      <c r="K51" s="12">
        <v>50.73</v>
      </c>
      <c r="L51" s="12">
        <v>18.75</v>
      </c>
      <c r="M51" s="12">
        <v>38.85</v>
      </c>
      <c r="N51" s="12">
        <v>0.675</v>
      </c>
    </row>
    <row r="52" spans="1:14" ht="15">
      <c r="A52" s="12">
        <v>288</v>
      </c>
      <c r="B52" s="5" t="s">
        <v>29</v>
      </c>
      <c r="C52" s="5">
        <v>100</v>
      </c>
      <c r="D52" s="5">
        <v>23.46</v>
      </c>
      <c r="E52" s="5">
        <v>25.82</v>
      </c>
      <c r="F52" s="5">
        <v>0.5</v>
      </c>
      <c r="G52" s="5">
        <v>328</v>
      </c>
      <c r="H52" s="13">
        <v>0.04</v>
      </c>
      <c r="I52" s="13">
        <v>23.5</v>
      </c>
      <c r="J52" s="13">
        <v>96.2</v>
      </c>
      <c r="K52" s="13">
        <v>56</v>
      </c>
      <c r="L52" s="13">
        <v>20.28</v>
      </c>
      <c r="M52" s="13">
        <v>167.1</v>
      </c>
      <c r="N52" s="13">
        <v>1.82</v>
      </c>
    </row>
    <row r="53" spans="1:14" s="17" customFormat="1" ht="15">
      <c r="A53" s="12">
        <v>171</v>
      </c>
      <c r="B53" s="12" t="s">
        <v>30</v>
      </c>
      <c r="C53" s="12">
        <v>200</v>
      </c>
      <c r="D53" s="12">
        <v>7.5</v>
      </c>
      <c r="E53" s="12">
        <v>8.25</v>
      </c>
      <c r="F53" s="12">
        <v>59.5</v>
      </c>
      <c r="G53" s="12">
        <v>327.5</v>
      </c>
      <c r="H53" s="13">
        <v>0.05</v>
      </c>
      <c r="I53" s="13">
        <v>1.25</v>
      </c>
      <c r="J53" s="13">
        <v>0.08750000000000001</v>
      </c>
      <c r="K53" s="13">
        <v>156.25</v>
      </c>
      <c r="L53" s="13">
        <v>131.25</v>
      </c>
      <c r="M53" s="13">
        <v>20.875</v>
      </c>
      <c r="N53" s="13">
        <v>0.4375</v>
      </c>
    </row>
    <row r="54" spans="1:14" ht="15">
      <c r="A54" s="12">
        <v>73</v>
      </c>
      <c r="B54" s="5" t="s">
        <v>31</v>
      </c>
      <c r="C54" s="12">
        <v>100</v>
      </c>
      <c r="D54" s="12">
        <v>2.731</v>
      </c>
      <c r="E54" s="12">
        <v>7.187</v>
      </c>
      <c r="F54" s="12">
        <v>14.545</v>
      </c>
      <c r="G54" s="12">
        <v>133.8</v>
      </c>
      <c r="H54" s="13">
        <v>0.038</v>
      </c>
      <c r="I54" s="13">
        <v>4.676</v>
      </c>
      <c r="J54" s="13">
        <v>0</v>
      </c>
      <c r="K54" s="13">
        <v>90.933</v>
      </c>
      <c r="L54" s="13">
        <v>18.106</v>
      </c>
      <c r="M54" s="13">
        <v>55.8</v>
      </c>
      <c r="N54" s="13">
        <v>0.7410000000000001</v>
      </c>
    </row>
    <row r="55" spans="1:14" ht="15">
      <c r="A55" s="12">
        <v>376</v>
      </c>
      <c r="B55" s="5" t="s">
        <v>82</v>
      </c>
      <c r="C55" s="12">
        <v>200</v>
      </c>
      <c r="D55" s="12">
        <v>0.07</v>
      </c>
      <c r="E55" s="12">
        <v>0.02</v>
      </c>
      <c r="F55" s="12">
        <v>15</v>
      </c>
      <c r="G55" s="12">
        <v>60</v>
      </c>
      <c r="H55" s="12">
        <v>0</v>
      </c>
      <c r="I55" s="12">
        <v>0.03</v>
      </c>
      <c r="J55" s="12">
        <v>0</v>
      </c>
      <c r="K55" s="12">
        <v>11.1</v>
      </c>
      <c r="L55" s="12">
        <v>1.4</v>
      </c>
      <c r="M55" s="12">
        <v>2.8</v>
      </c>
      <c r="N55" s="12">
        <v>0.2800000000000001</v>
      </c>
    </row>
    <row r="56" spans="1:14" ht="15">
      <c r="A56" s="12">
        <v>451</v>
      </c>
      <c r="B56" s="5" t="s">
        <v>84</v>
      </c>
      <c r="C56" s="12">
        <v>50</v>
      </c>
      <c r="D56" s="12">
        <v>3.35</v>
      </c>
      <c r="E56" s="12">
        <v>3.75</v>
      </c>
      <c r="F56" s="12">
        <v>36.03</v>
      </c>
      <c r="G56" s="12">
        <v>191</v>
      </c>
      <c r="H56" s="12">
        <v>0.08</v>
      </c>
      <c r="I56" s="12">
        <v>0</v>
      </c>
      <c r="J56" s="12">
        <v>20</v>
      </c>
      <c r="K56" s="12">
        <v>10</v>
      </c>
      <c r="L56" s="12">
        <v>13.9</v>
      </c>
      <c r="M56" s="12">
        <v>37.48</v>
      </c>
      <c r="N56" s="12">
        <v>0.07</v>
      </c>
    </row>
    <row r="57" spans="1:14" ht="15">
      <c r="A57" s="12" t="s">
        <v>21</v>
      </c>
      <c r="B57" s="12" t="s">
        <v>81</v>
      </c>
      <c r="C57" s="12">
        <v>40</v>
      </c>
      <c r="D57" s="12">
        <v>3.16</v>
      </c>
      <c r="E57" s="12">
        <v>0.4</v>
      </c>
      <c r="F57" s="12">
        <v>19.32</v>
      </c>
      <c r="G57" s="12">
        <v>93.52</v>
      </c>
      <c r="H57" s="13">
        <v>0.04</v>
      </c>
      <c r="I57" s="13">
        <v>0</v>
      </c>
      <c r="J57" s="13">
        <v>0</v>
      </c>
      <c r="K57" s="13">
        <v>9.2</v>
      </c>
      <c r="L57" s="13">
        <v>13.2</v>
      </c>
      <c r="M57" s="13">
        <v>34.8</v>
      </c>
      <c r="N57" s="13">
        <v>0.44</v>
      </c>
    </row>
    <row r="58" spans="1:14" ht="15">
      <c r="A58" s="5" t="s">
        <v>21</v>
      </c>
      <c r="B58" s="5" t="s">
        <v>79</v>
      </c>
      <c r="C58" s="5">
        <v>20</v>
      </c>
      <c r="D58" s="5">
        <v>1.12</v>
      </c>
      <c r="E58" s="5">
        <v>0.22</v>
      </c>
      <c r="F58" s="5">
        <v>9.88</v>
      </c>
      <c r="G58" s="5">
        <v>137.94</v>
      </c>
      <c r="H58" s="11">
        <v>0.02</v>
      </c>
      <c r="I58" s="11">
        <v>0</v>
      </c>
      <c r="J58" s="11">
        <v>0</v>
      </c>
      <c r="K58" s="11">
        <v>4.6</v>
      </c>
      <c r="L58" s="11">
        <v>5</v>
      </c>
      <c r="M58" s="11">
        <v>21.2</v>
      </c>
      <c r="N58" s="11">
        <v>45.98</v>
      </c>
    </row>
    <row r="59" spans="1:14" ht="15">
      <c r="A59" s="5"/>
      <c r="B59" s="5"/>
      <c r="C59" s="5"/>
      <c r="D59" s="14">
        <f aca="true" t="shared" si="4" ref="D59:N59">SUM(D51:D58)</f>
        <v>43.151</v>
      </c>
      <c r="E59" s="14">
        <f t="shared" si="4"/>
        <v>50.587</v>
      </c>
      <c r="F59" s="14">
        <f t="shared" si="4"/>
        <v>160.675</v>
      </c>
      <c r="G59" s="14">
        <f t="shared" si="4"/>
        <v>1351.76</v>
      </c>
      <c r="H59" s="14">
        <f t="shared" si="4"/>
        <v>0.306</v>
      </c>
      <c r="I59" s="14">
        <f t="shared" si="4"/>
        <v>46.586</v>
      </c>
      <c r="J59" s="14">
        <f t="shared" si="4"/>
        <v>116.28750000000001</v>
      </c>
      <c r="K59" s="14">
        <f t="shared" si="4"/>
        <v>388.81300000000005</v>
      </c>
      <c r="L59" s="14">
        <f t="shared" si="4"/>
        <v>221.886</v>
      </c>
      <c r="M59" s="14">
        <f t="shared" si="4"/>
        <v>378.90500000000003</v>
      </c>
      <c r="N59" s="14">
        <f t="shared" si="4"/>
        <v>50.4435</v>
      </c>
    </row>
    <row r="60" spans="1:14" ht="15">
      <c r="A60" s="15"/>
      <c r="B60" s="15" t="s">
        <v>25</v>
      </c>
      <c r="C60" s="15"/>
      <c r="D60" s="16">
        <f aca="true" t="shared" si="5" ref="D60:N60">SUM(D59,D49)</f>
        <v>78.751</v>
      </c>
      <c r="E60" s="16">
        <f t="shared" si="5"/>
        <v>76.791</v>
      </c>
      <c r="F60" s="16">
        <f t="shared" si="5"/>
        <v>289.683</v>
      </c>
      <c r="G60" s="16">
        <f t="shared" si="5"/>
        <v>2238.39</v>
      </c>
      <c r="H60" s="16">
        <f t="shared" si="5"/>
        <v>0.584</v>
      </c>
      <c r="I60" s="16">
        <f t="shared" si="5"/>
        <v>68.92399999999999</v>
      </c>
      <c r="J60" s="16">
        <f t="shared" si="5"/>
        <v>284.9375</v>
      </c>
      <c r="K60" s="16">
        <f t="shared" si="5"/>
        <v>1035.033</v>
      </c>
      <c r="L60" s="16">
        <f t="shared" si="5"/>
        <v>329.036</v>
      </c>
      <c r="M60" s="16">
        <f t="shared" si="5"/>
        <v>1013.1949999999999</v>
      </c>
      <c r="N60" s="16">
        <f t="shared" si="5"/>
        <v>56.0515</v>
      </c>
    </row>
    <row r="61" spans="1:14" ht="21.75" customHeight="1">
      <c r="A61" s="54" t="s">
        <v>32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</row>
    <row r="62" spans="1:14" ht="15" customHeight="1">
      <c r="A62" s="48" t="s">
        <v>0</v>
      </c>
      <c r="B62" s="49" t="s">
        <v>1</v>
      </c>
      <c r="C62" s="55" t="s">
        <v>2</v>
      </c>
      <c r="D62" s="50" t="s">
        <v>3</v>
      </c>
      <c r="E62" s="50"/>
      <c r="F62" s="49" t="s">
        <v>4</v>
      </c>
      <c r="G62" s="55" t="s">
        <v>5</v>
      </c>
      <c r="H62" s="51" t="s">
        <v>6</v>
      </c>
      <c r="I62" s="51"/>
      <c r="J62" s="51"/>
      <c r="K62" s="52" t="s">
        <v>7</v>
      </c>
      <c r="L62" s="52"/>
      <c r="M62" s="52"/>
      <c r="N62" s="52"/>
    </row>
    <row r="63" spans="1:14" ht="16.5" customHeight="1">
      <c r="A63" s="48"/>
      <c r="B63" s="49"/>
      <c r="C63" s="55"/>
      <c r="D63" s="5" t="s">
        <v>8</v>
      </c>
      <c r="E63" s="5" t="s">
        <v>9</v>
      </c>
      <c r="F63" s="49"/>
      <c r="G63" s="55"/>
      <c r="H63" s="6" t="s">
        <v>10</v>
      </c>
      <c r="I63" s="6" t="s">
        <v>11</v>
      </c>
      <c r="J63" s="6" t="s">
        <v>12</v>
      </c>
      <c r="K63" s="6" t="s">
        <v>13</v>
      </c>
      <c r="L63" s="6" t="s">
        <v>14</v>
      </c>
      <c r="M63" s="6" t="s">
        <v>15</v>
      </c>
      <c r="N63" s="6" t="s">
        <v>16</v>
      </c>
    </row>
    <row r="64" spans="1:14" ht="16.5" customHeight="1">
      <c r="A64" s="5"/>
      <c r="B64" s="7" t="s">
        <v>18</v>
      </c>
      <c r="C64" s="5"/>
      <c r="D64" s="5"/>
      <c r="E64" s="5"/>
      <c r="F64" s="5"/>
      <c r="G64" s="5"/>
      <c r="H64" s="11"/>
      <c r="I64" s="11"/>
      <c r="J64" s="11"/>
      <c r="K64" s="13"/>
      <c r="L64" s="13"/>
      <c r="M64" s="13"/>
      <c r="N64" s="13"/>
    </row>
    <row r="65" spans="1:14" ht="16.5" customHeight="1">
      <c r="A65" s="5">
        <v>71</v>
      </c>
      <c r="B65" s="5" t="s">
        <v>23</v>
      </c>
      <c r="C65" s="5">
        <v>50</v>
      </c>
      <c r="D65" s="5">
        <v>0.35</v>
      </c>
      <c r="E65" s="5">
        <v>0.05</v>
      </c>
      <c r="F65" s="5">
        <v>1</v>
      </c>
      <c r="G65" s="5">
        <v>6</v>
      </c>
      <c r="H65" s="11">
        <v>0.02</v>
      </c>
      <c r="I65" s="11">
        <v>2.45</v>
      </c>
      <c r="J65" s="11">
        <v>0</v>
      </c>
      <c r="K65" s="11">
        <v>8.5</v>
      </c>
      <c r="L65" s="11">
        <v>7</v>
      </c>
      <c r="M65" s="11">
        <v>15</v>
      </c>
      <c r="N65" s="11">
        <v>0.25</v>
      </c>
    </row>
    <row r="66" spans="1:14" ht="15">
      <c r="A66" s="9">
        <v>202</v>
      </c>
      <c r="B66" s="11" t="s">
        <v>76</v>
      </c>
      <c r="C66" s="5">
        <v>105</v>
      </c>
      <c r="D66" s="5">
        <v>3.82</v>
      </c>
      <c r="E66" s="5">
        <v>4.05</v>
      </c>
      <c r="F66" s="5">
        <v>21.32</v>
      </c>
      <c r="G66" s="5">
        <v>137</v>
      </c>
      <c r="H66" s="13">
        <v>0.04</v>
      </c>
      <c r="I66" s="13">
        <v>0</v>
      </c>
      <c r="J66" s="13">
        <v>20</v>
      </c>
      <c r="K66" s="13">
        <v>8.5</v>
      </c>
      <c r="L66" s="13">
        <v>5.7</v>
      </c>
      <c r="M66" s="13">
        <v>26.3</v>
      </c>
      <c r="N66" s="13">
        <v>0.5700000000000001</v>
      </c>
    </row>
    <row r="67" spans="1:14" ht="15">
      <c r="A67" s="12">
        <v>243</v>
      </c>
      <c r="B67" s="5" t="s">
        <v>85</v>
      </c>
      <c r="C67" s="5">
        <v>120</v>
      </c>
      <c r="D67" s="5">
        <v>12.1</v>
      </c>
      <c r="E67" s="5">
        <v>33.9</v>
      </c>
      <c r="F67" s="5">
        <v>0.545</v>
      </c>
      <c r="G67" s="5">
        <v>357.52</v>
      </c>
      <c r="H67" s="11">
        <v>0.196</v>
      </c>
      <c r="I67" s="11">
        <v>0</v>
      </c>
      <c r="J67" s="11">
        <v>43.6</v>
      </c>
      <c r="K67" s="11">
        <v>40.33</v>
      </c>
      <c r="L67" s="11">
        <v>21.8</v>
      </c>
      <c r="M67" s="11">
        <v>176.58</v>
      </c>
      <c r="N67" s="11">
        <v>1.96</v>
      </c>
    </row>
    <row r="68" spans="1:14" ht="15">
      <c r="A68" s="12">
        <v>3</v>
      </c>
      <c r="B68" s="12" t="s">
        <v>20</v>
      </c>
      <c r="C68" s="12">
        <v>50</v>
      </c>
      <c r="D68" s="12">
        <v>5.8</v>
      </c>
      <c r="E68" s="12">
        <v>8.3</v>
      </c>
      <c r="F68" s="12">
        <v>14.83</v>
      </c>
      <c r="G68" s="12">
        <v>157</v>
      </c>
      <c r="H68" s="11">
        <v>0.04</v>
      </c>
      <c r="I68" s="11">
        <v>0.11</v>
      </c>
      <c r="J68" s="11">
        <v>59</v>
      </c>
      <c r="K68" s="13">
        <v>139.2</v>
      </c>
      <c r="L68" s="13">
        <v>9.45</v>
      </c>
      <c r="M68" s="13">
        <v>96</v>
      </c>
      <c r="N68" s="13">
        <v>0.49</v>
      </c>
    </row>
    <row r="69" spans="1:14" ht="15">
      <c r="A69" s="12"/>
      <c r="B69" s="35" t="s">
        <v>69</v>
      </c>
      <c r="C69" s="35">
        <v>15</v>
      </c>
      <c r="D69" s="12"/>
      <c r="E69" s="12"/>
      <c r="F69" s="12"/>
      <c r="G69" s="12"/>
      <c r="H69" s="11"/>
      <c r="I69" s="11"/>
      <c r="J69" s="11"/>
      <c r="K69" s="13"/>
      <c r="L69" s="13"/>
      <c r="M69" s="13"/>
      <c r="N69" s="13"/>
    </row>
    <row r="70" spans="1:14" ht="15">
      <c r="A70" s="12"/>
      <c r="B70" s="35" t="s">
        <v>70</v>
      </c>
      <c r="C70" s="35">
        <v>5</v>
      </c>
      <c r="D70" s="12"/>
      <c r="E70" s="12"/>
      <c r="F70" s="12"/>
      <c r="G70" s="12"/>
      <c r="H70" s="11"/>
      <c r="I70" s="11"/>
      <c r="J70" s="11"/>
      <c r="K70" s="13"/>
      <c r="L70" s="13"/>
      <c r="M70" s="13"/>
      <c r="N70" s="13"/>
    </row>
    <row r="71" spans="1:14" ht="15">
      <c r="A71" s="12"/>
      <c r="B71" s="35" t="s">
        <v>71</v>
      </c>
      <c r="C71" s="35">
        <v>30</v>
      </c>
      <c r="D71" s="12"/>
      <c r="E71" s="12"/>
      <c r="F71" s="12"/>
      <c r="G71" s="12"/>
      <c r="H71" s="11"/>
      <c r="I71" s="11"/>
      <c r="J71" s="11"/>
      <c r="K71" s="13"/>
      <c r="L71" s="13"/>
      <c r="M71" s="13"/>
      <c r="N71" s="13"/>
    </row>
    <row r="72" spans="1:14" ht="15">
      <c r="A72" s="12">
        <v>381</v>
      </c>
      <c r="B72" s="12" t="s">
        <v>86</v>
      </c>
      <c r="C72" s="12">
        <v>200</v>
      </c>
      <c r="D72" s="12">
        <v>3.16</v>
      </c>
      <c r="E72" s="12">
        <v>2.678</v>
      </c>
      <c r="F72" s="12">
        <v>15.946</v>
      </c>
      <c r="G72" s="12">
        <v>100.6</v>
      </c>
      <c r="H72" s="11">
        <v>0.044</v>
      </c>
      <c r="I72" s="11">
        <v>1.3</v>
      </c>
      <c r="J72" s="11">
        <v>20</v>
      </c>
      <c r="K72" s="13">
        <v>125.78</v>
      </c>
      <c r="L72" s="13">
        <v>14</v>
      </c>
      <c r="M72" s="13">
        <v>90</v>
      </c>
      <c r="N72" s="13">
        <v>0.134</v>
      </c>
    </row>
    <row r="73" spans="1:14" ht="15">
      <c r="A73" s="9" t="s">
        <v>21</v>
      </c>
      <c r="B73" s="11" t="s">
        <v>73</v>
      </c>
      <c r="C73" s="11">
        <v>200</v>
      </c>
      <c r="D73" s="5">
        <v>5.8</v>
      </c>
      <c r="E73" s="5">
        <v>5</v>
      </c>
      <c r="F73" s="5">
        <v>9.6</v>
      </c>
      <c r="G73" s="5">
        <v>107</v>
      </c>
      <c r="H73" s="11">
        <v>0.08</v>
      </c>
      <c r="I73" s="11">
        <v>2.6</v>
      </c>
      <c r="J73" s="11">
        <v>40</v>
      </c>
      <c r="K73" s="11">
        <v>240</v>
      </c>
      <c r="L73" s="11">
        <v>28</v>
      </c>
      <c r="M73" s="11">
        <v>180</v>
      </c>
      <c r="N73" s="11">
        <v>0.2</v>
      </c>
    </row>
    <row r="74" spans="1:14" ht="15">
      <c r="A74" s="5">
        <v>338</v>
      </c>
      <c r="B74" s="5" t="s">
        <v>74</v>
      </c>
      <c r="C74" s="5">
        <v>150</v>
      </c>
      <c r="D74" s="5">
        <v>0.6000000000000001</v>
      </c>
      <c r="E74" s="5">
        <v>0.6000000000000001</v>
      </c>
      <c r="F74" s="5">
        <v>14.7</v>
      </c>
      <c r="G74" s="5">
        <v>70.5</v>
      </c>
      <c r="H74" s="11">
        <v>0.045</v>
      </c>
      <c r="I74" s="11">
        <v>15</v>
      </c>
      <c r="J74" s="11">
        <v>0</v>
      </c>
      <c r="K74" s="11">
        <v>24</v>
      </c>
      <c r="L74" s="11">
        <v>13.5</v>
      </c>
      <c r="M74" s="11">
        <v>16.5</v>
      </c>
      <c r="N74" s="11">
        <v>3.3</v>
      </c>
    </row>
    <row r="75" spans="1:14" ht="15">
      <c r="A75" s="5" t="s">
        <v>21</v>
      </c>
      <c r="B75" s="5" t="s">
        <v>75</v>
      </c>
      <c r="C75" s="5">
        <v>10</v>
      </c>
      <c r="D75" s="5">
        <v>0.08</v>
      </c>
      <c r="E75" s="5">
        <v>0</v>
      </c>
      <c r="F75" s="5">
        <v>8.2</v>
      </c>
      <c r="G75" s="5">
        <v>30.9</v>
      </c>
      <c r="H75" s="11">
        <v>0.001</v>
      </c>
      <c r="I75" s="11">
        <v>0.2</v>
      </c>
      <c r="J75" s="11">
        <v>0</v>
      </c>
      <c r="K75" s="11">
        <v>0.4</v>
      </c>
      <c r="L75" s="11">
        <v>0</v>
      </c>
      <c r="M75" s="11">
        <v>0.2</v>
      </c>
      <c r="N75" s="11">
        <v>0.11</v>
      </c>
    </row>
    <row r="76" spans="1:14" ht="15">
      <c r="A76" s="5"/>
      <c r="B76" s="5"/>
      <c r="C76" s="5"/>
      <c r="D76" s="14">
        <f aca="true" t="shared" si="6" ref="D76:N76">SUM(D66:D75)</f>
        <v>31.36</v>
      </c>
      <c r="E76" s="14">
        <f t="shared" si="6"/>
        <v>54.528</v>
      </c>
      <c r="F76" s="14">
        <f t="shared" si="6"/>
        <v>85.141</v>
      </c>
      <c r="G76" s="14">
        <f t="shared" si="6"/>
        <v>960.52</v>
      </c>
      <c r="H76" s="14">
        <f t="shared" si="6"/>
        <v>0.446</v>
      </c>
      <c r="I76" s="14">
        <f t="shared" si="6"/>
        <v>19.209999999999997</v>
      </c>
      <c r="J76" s="14">
        <f t="shared" si="6"/>
        <v>182.6</v>
      </c>
      <c r="K76" s="14">
        <f t="shared" si="6"/>
        <v>578.2099999999999</v>
      </c>
      <c r="L76" s="14">
        <f t="shared" si="6"/>
        <v>92.45</v>
      </c>
      <c r="M76" s="14">
        <f t="shared" si="6"/>
        <v>585.58</v>
      </c>
      <c r="N76" s="14">
        <f t="shared" si="6"/>
        <v>6.764</v>
      </c>
    </row>
    <row r="77" spans="1:14" ht="15.75" customHeight="1">
      <c r="A77" s="5"/>
      <c r="B77" s="7" t="s">
        <v>22</v>
      </c>
      <c r="C77" s="5"/>
      <c r="D77" s="5"/>
      <c r="E77" s="5"/>
      <c r="F77" s="5"/>
      <c r="G77" s="5"/>
      <c r="H77" s="11"/>
      <c r="I77" s="11"/>
      <c r="J77" s="11"/>
      <c r="K77" s="11"/>
      <c r="L77" s="11"/>
      <c r="M77" s="11"/>
      <c r="N77" s="11"/>
    </row>
    <row r="78" spans="1:14" ht="17.25" customHeight="1">
      <c r="A78" s="5">
        <v>71</v>
      </c>
      <c r="B78" s="5" t="s">
        <v>33</v>
      </c>
      <c r="C78" s="5">
        <v>50</v>
      </c>
      <c r="D78" s="5">
        <v>0.55</v>
      </c>
      <c r="E78" s="5">
        <v>0.1</v>
      </c>
      <c r="F78" s="5">
        <v>1.9</v>
      </c>
      <c r="G78" s="5">
        <v>11</v>
      </c>
      <c r="H78" s="11">
        <v>0.03</v>
      </c>
      <c r="I78" s="11">
        <v>8.75</v>
      </c>
      <c r="J78" s="11">
        <v>0</v>
      </c>
      <c r="K78" s="11">
        <v>7</v>
      </c>
      <c r="L78" s="11">
        <v>10</v>
      </c>
      <c r="M78" s="11">
        <v>13</v>
      </c>
      <c r="N78" s="11">
        <v>0.45</v>
      </c>
    </row>
    <row r="79" spans="1:14" ht="15">
      <c r="A79" s="12">
        <v>102</v>
      </c>
      <c r="B79" s="12" t="s">
        <v>34</v>
      </c>
      <c r="C79" s="12">
        <v>250</v>
      </c>
      <c r="D79" s="12">
        <v>5.49</v>
      </c>
      <c r="E79" s="12">
        <v>5.27</v>
      </c>
      <c r="F79" s="12">
        <v>16.54</v>
      </c>
      <c r="G79" s="12">
        <v>148.25</v>
      </c>
      <c r="H79" s="12">
        <v>0.23</v>
      </c>
      <c r="I79" s="12">
        <v>5.825</v>
      </c>
      <c r="J79" s="12">
        <v>0</v>
      </c>
      <c r="K79" s="12">
        <v>42.675</v>
      </c>
      <c r="L79" s="12">
        <v>35.575</v>
      </c>
      <c r="M79" s="12">
        <v>88.1</v>
      </c>
      <c r="N79" s="12">
        <v>2.05</v>
      </c>
    </row>
    <row r="80" spans="1:14" ht="15">
      <c r="A80" s="12">
        <v>171</v>
      </c>
      <c r="B80" s="5" t="s">
        <v>35</v>
      </c>
      <c r="C80" s="5">
        <v>200</v>
      </c>
      <c r="D80" s="5">
        <v>11.06</v>
      </c>
      <c r="E80" s="5">
        <v>11.94</v>
      </c>
      <c r="F80" s="5">
        <v>49.825</v>
      </c>
      <c r="G80" s="5">
        <v>350</v>
      </c>
      <c r="H80" s="11">
        <v>0.263</v>
      </c>
      <c r="I80" s="11">
        <v>0</v>
      </c>
      <c r="J80" s="11">
        <v>50</v>
      </c>
      <c r="K80" s="11">
        <v>32.99</v>
      </c>
      <c r="L80" s="11">
        <v>175.65</v>
      </c>
      <c r="M80" s="11">
        <v>262.9375</v>
      </c>
      <c r="N80" s="11">
        <v>5.91</v>
      </c>
    </row>
    <row r="81" spans="1:14" ht="15">
      <c r="A81" s="12">
        <v>229</v>
      </c>
      <c r="B81" s="12" t="s">
        <v>36</v>
      </c>
      <c r="C81" s="12">
        <v>100</v>
      </c>
      <c r="D81" s="12">
        <v>99.75</v>
      </c>
      <c r="E81" s="12">
        <v>4.95</v>
      </c>
      <c r="F81" s="12">
        <v>3.8</v>
      </c>
      <c r="G81" s="12">
        <v>105</v>
      </c>
      <c r="H81" s="11">
        <v>0.05</v>
      </c>
      <c r="I81" s="11">
        <v>3.73</v>
      </c>
      <c r="J81" s="11">
        <v>5.82</v>
      </c>
      <c r="K81" s="11">
        <v>399.07</v>
      </c>
      <c r="L81" s="11">
        <v>48.53</v>
      </c>
      <c r="M81" s="11">
        <v>162.199</v>
      </c>
      <c r="N81" s="11">
        <v>0.85</v>
      </c>
    </row>
    <row r="82" spans="1:14" ht="15">
      <c r="A82" s="5">
        <v>389</v>
      </c>
      <c r="B82" s="5" t="s">
        <v>87</v>
      </c>
      <c r="C82" s="5">
        <v>200</v>
      </c>
      <c r="D82" s="5">
        <v>1</v>
      </c>
      <c r="E82" s="5">
        <v>0</v>
      </c>
      <c r="F82" s="5">
        <v>20.2</v>
      </c>
      <c r="G82" s="5">
        <v>84.8</v>
      </c>
      <c r="H82" s="5">
        <v>0.022</v>
      </c>
      <c r="I82" s="5">
        <v>4</v>
      </c>
      <c r="J82" s="5">
        <v>0</v>
      </c>
      <c r="K82" s="5">
        <v>14</v>
      </c>
      <c r="L82" s="5">
        <v>8</v>
      </c>
      <c r="M82" s="5">
        <v>14</v>
      </c>
      <c r="N82" s="5">
        <v>2.8</v>
      </c>
    </row>
    <row r="83" spans="1:14" ht="15">
      <c r="A83" s="5">
        <v>429</v>
      </c>
      <c r="B83" s="5" t="s">
        <v>88</v>
      </c>
      <c r="C83" s="5">
        <v>50</v>
      </c>
      <c r="D83" s="5">
        <v>3.9</v>
      </c>
      <c r="E83" s="5">
        <v>3.06</v>
      </c>
      <c r="F83" s="5">
        <v>23.9</v>
      </c>
      <c r="G83" s="5">
        <v>139</v>
      </c>
      <c r="H83" s="5">
        <v>0.07</v>
      </c>
      <c r="I83" s="5">
        <v>0</v>
      </c>
      <c r="J83" s="5">
        <v>3</v>
      </c>
      <c r="K83" s="5">
        <v>11.3</v>
      </c>
      <c r="L83" s="5">
        <v>15.2</v>
      </c>
      <c r="M83" s="5">
        <v>39.2</v>
      </c>
      <c r="N83" s="5">
        <v>0.73</v>
      </c>
    </row>
    <row r="84" spans="1:14" ht="15">
      <c r="A84" s="12" t="s">
        <v>21</v>
      </c>
      <c r="B84" s="12" t="s">
        <v>81</v>
      </c>
      <c r="C84" s="12">
        <v>40</v>
      </c>
      <c r="D84" s="12">
        <v>3.16</v>
      </c>
      <c r="E84" s="12">
        <v>0.4</v>
      </c>
      <c r="F84" s="12">
        <v>19.32</v>
      </c>
      <c r="G84" s="12">
        <v>93.52</v>
      </c>
      <c r="H84" s="13">
        <v>0.04</v>
      </c>
      <c r="I84" s="13">
        <v>0</v>
      </c>
      <c r="J84" s="13">
        <v>0</v>
      </c>
      <c r="K84" s="13">
        <v>9.2</v>
      </c>
      <c r="L84" s="13">
        <v>13.2</v>
      </c>
      <c r="M84" s="13">
        <v>34.8</v>
      </c>
      <c r="N84" s="13">
        <v>0.44</v>
      </c>
    </row>
    <row r="85" spans="1:14" ht="15">
      <c r="A85" s="5" t="s">
        <v>21</v>
      </c>
      <c r="B85" s="5" t="s">
        <v>79</v>
      </c>
      <c r="C85" s="5">
        <v>20</v>
      </c>
      <c r="D85" s="5">
        <v>1.12</v>
      </c>
      <c r="E85" s="5">
        <v>0.22</v>
      </c>
      <c r="F85" s="5">
        <v>9.88</v>
      </c>
      <c r="G85" s="5">
        <v>137.94</v>
      </c>
      <c r="H85" s="11">
        <v>0.02</v>
      </c>
      <c r="I85" s="11">
        <v>0</v>
      </c>
      <c r="J85" s="11">
        <v>0</v>
      </c>
      <c r="K85" s="11">
        <v>4.6</v>
      </c>
      <c r="L85" s="11">
        <v>5</v>
      </c>
      <c r="M85" s="11">
        <v>21.2</v>
      </c>
      <c r="N85" s="11">
        <v>45.98</v>
      </c>
    </row>
    <row r="86" spans="1:14" ht="15">
      <c r="A86" s="5"/>
      <c r="B86" s="5"/>
      <c r="C86" s="5"/>
      <c r="D86" s="14">
        <f>SUM(D78:D85)</f>
        <v>126.03</v>
      </c>
      <c r="E86" s="14">
        <f aca="true" t="shared" si="7" ref="E86:N86">SUM(E78:E85)</f>
        <v>25.939999999999994</v>
      </c>
      <c r="F86" s="14">
        <f t="shared" si="7"/>
        <v>145.36499999999998</v>
      </c>
      <c r="G86" s="14">
        <f t="shared" si="7"/>
        <v>1069.51</v>
      </c>
      <c r="H86" s="14">
        <f t="shared" si="7"/>
        <v>0.7250000000000001</v>
      </c>
      <c r="I86" s="14">
        <f t="shared" si="7"/>
        <v>22.305</v>
      </c>
      <c r="J86" s="14">
        <f t="shared" si="7"/>
        <v>58.82</v>
      </c>
      <c r="K86" s="14">
        <f t="shared" si="7"/>
        <v>520.835</v>
      </c>
      <c r="L86" s="14">
        <f t="shared" si="7"/>
        <v>311.155</v>
      </c>
      <c r="M86" s="14">
        <f t="shared" si="7"/>
        <v>635.4365</v>
      </c>
      <c r="N86" s="14">
        <f t="shared" si="7"/>
        <v>59.209999999999994</v>
      </c>
    </row>
    <row r="87" spans="1:14" ht="18" customHeight="1">
      <c r="A87" s="15"/>
      <c r="B87" s="15" t="s">
        <v>25</v>
      </c>
      <c r="C87" s="15"/>
      <c r="D87" s="16">
        <f>SUM(D86,D76)</f>
        <v>157.39</v>
      </c>
      <c r="E87" s="16">
        <f aca="true" t="shared" si="8" ref="E87:N87">SUM(E86,E76)</f>
        <v>80.46799999999999</v>
      </c>
      <c r="F87" s="16">
        <f t="shared" si="8"/>
        <v>230.50599999999997</v>
      </c>
      <c r="G87" s="16">
        <f t="shared" si="8"/>
        <v>2030.03</v>
      </c>
      <c r="H87" s="16">
        <f t="shared" si="8"/>
        <v>1.171</v>
      </c>
      <c r="I87" s="16">
        <f t="shared" si="8"/>
        <v>41.515</v>
      </c>
      <c r="J87" s="16">
        <f t="shared" si="8"/>
        <v>241.42</v>
      </c>
      <c r="K87" s="16">
        <f t="shared" si="8"/>
        <v>1099.045</v>
      </c>
      <c r="L87" s="16">
        <f t="shared" si="8"/>
        <v>403.60499999999996</v>
      </c>
      <c r="M87" s="16">
        <f t="shared" si="8"/>
        <v>1221.0165000000002</v>
      </c>
      <c r="N87" s="16">
        <f t="shared" si="8"/>
        <v>65.97399999999999</v>
      </c>
    </row>
    <row r="88" spans="1:14" ht="18">
      <c r="A88" s="54" t="s">
        <v>37</v>
      </c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</row>
    <row r="89" spans="1:14" ht="15" customHeight="1">
      <c r="A89" s="48" t="s">
        <v>0</v>
      </c>
      <c r="B89" s="49" t="s">
        <v>1</v>
      </c>
      <c r="C89" s="49" t="s">
        <v>2</v>
      </c>
      <c r="D89" s="50" t="s">
        <v>3</v>
      </c>
      <c r="E89" s="50"/>
      <c r="F89" s="49" t="s">
        <v>4</v>
      </c>
      <c r="G89" s="49" t="s">
        <v>5</v>
      </c>
      <c r="H89" s="51" t="s">
        <v>6</v>
      </c>
      <c r="I89" s="51"/>
      <c r="J89" s="51"/>
      <c r="K89" s="52" t="s">
        <v>7</v>
      </c>
      <c r="L89" s="52"/>
      <c r="M89" s="52"/>
      <c r="N89" s="52"/>
    </row>
    <row r="90" spans="1:14" ht="25.5" customHeight="1">
      <c r="A90" s="48"/>
      <c r="B90" s="49"/>
      <c r="C90" s="49"/>
      <c r="D90" s="5" t="s">
        <v>8</v>
      </c>
      <c r="E90" s="5" t="s">
        <v>9</v>
      </c>
      <c r="F90" s="49"/>
      <c r="G90" s="49"/>
      <c r="H90" s="6" t="s">
        <v>10</v>
      </c>
      <c r="I90" s="6" t="s">
        <v>11</v>
      </c>
      <c r="J90" s="6" t="s">
        <v>12</v>
      </c>
      <c r="K90" s="6" t="s">
        <v>13</v>
      </c>
      <c r="L90" s="6" t="s">
        <v>14</v>
      </c>
      <c r="M90" s="6" t="s">
        <v>15</v>
      </c>
      <c r="N90" s="6" t="s">
        <v>16</v>
      </c>
    </row>
    <row r="91" spans="1:14" ht="15">
      <c r="A91" s="5"/>
      <c r="B91" s="7" t="s">
        <v>18</v>
      </c>
      <c r="C91" s="5"/>
      <c r="D91" s="5"/>
      <c r="E91" s="5"/>
      <c r="F91" s="5"/>
      <c r="G91" s="5"/>
      <c r="H91" s="8"/>
      <c r="I91" s="8"/>
      <c r="J91" s="8"/>
      <c r="K91" s="8"/>
      <c r="L91" s="8"/>
      <c r="M91" s="8"/>
      <c r="N91" s="8"/>
    </row>
    <row r="92" spans="1:14" ht="15">
      <c r="A92" s="12">
        <v>219</v>
      </c>
      <c r="B92" s="5" t="s">
        <v>38</v>
      </c>
      <c r="C92" s="5">
        <v>200</v>
      </c>
      <c r="D92" s="5">
        <v>34.27</v>
      </c>
      <c r="E92" s="5">
        <v>39.567</v>
      </c>
      <c r="F92" s="5">
        <v>22.18</v>
      </c>
      <c r="G92" s="5">
        <v>580.8</v>
      </c>
      <c r="H92" s="11">
        <v>0.113</v>
      </c>
      <c r="I92" s="11">
        <v>0.47200000000000003</v>
      </c>
      <c r="J92" s="11">
        <v>176.055</v>
      </c>
      <c r="K92" s="11">
        <v>292.215</v>
      </c>
      <c r="L92" s="11">
        <v>41.89</v>
      </c>
      <c r="M92" s="11">
        <v>415.9254</v>
      </c>
      <c r="N92" s="11">
        <v>1.27</v>
      </c>
    </row>
    <row r="93" spans="1:14" ht="15">
      <c r="A93" s="12">
        <v>382</v>
      </c>
      <c r="B93" s="12" t="s">
        <v>83</v>
      </c>
      <c r="C93" s="12">
        <v>200</v>
      </c>
      <c r="D93" s="12">
        <v>4.08</v>
      </c>
      <c r="E93" s="12">
        <v>3.544</v>
      </c>
      <c r="F93" s="12">
        <v>17.578</v>
      </c>
      <c r="G93" s="12">
        <v>107.8</v>
      </c>
      <c r="H93" s="13">
        <v>0.056</v>
      </c>
      <c r="I93" s="13">
        <v>1.588</v>
      </c>
      <c r="J93" s="13">
        <v>24.4</v>
      </c>
      <c r="K93" s="13">
        <v>152.22</v>
      </c>
      <c r="L93" s="13">
        <v>21.34</v>
      </c>
      <c r="M93" s="13">
        <v>124.56</v>
      </c>
      <c r="N93" s="13">
        <v>0.478</v>
      </c>
    </row>
    <row r="94" spans="1:14" ht="15">
      <c r="A94" s="9" t="s">
        <v>21</v>
      </c>
      <c r="B94" s="11" t="s">
        <v>73</v>
      </c>
      <c r="C94" s="11">
        <v>200</v>
      </c>
      <c r="D94" s="5">
        <v>5.8</v>
      </c>
      <c r="E94" s="5">
        <v>5</v>
      </c>
      <c r="F94" s="5">
        <v>9.6</v>
      </c>
      <c r="G94" s="5">
        <v>107</v>
      </c>
      <c r="H94" s="11">
        <v>0.08</v>
      </c>
      <c r="I94" s="11">
        <v>2.6</v>
      </c>
      <c r="J94" s="11">
        <v>40</v>
      </c>
      <c r="K94" s="11">
        <v>240</v>
      </c>
      <c r="L94" s="11">
        <v>28</v>
      </c>
      <c r="M94" s="11">
        <v>180</v>
      </c>
      <c r="N94" s="11">
        <v>0.2</v>
      </c>
    </row>
    <row r="95" spans="1:14" ht="15">
      <c r="A95" s="5">
        <v>338</v>
      </c>
      <c r="B95" s="5" t="s">
        <v>74</v>
      </c>
      <c r="C95" s="5">
        <v>150</v>
      </c>
      <c r="D95" s="5">
        <v>0.6000000000000001</v>
      </c>
      <c r="E95" s="5">
        <v>0.6000000000000001</v>
      </c>
      <c r="F95" s="5">
        <v>14.7</v>
      </c>
      <c r="G95" s="5">
        <v>70.5</v>
      </c>
      <c r="H95" s="11">
        <v>0.045</v>
      </c>
      <c r="I95" s="11">
        <v>15</v>
      </c>
      <c r="J95" s="11">
        <v>0</v>
      </c>
      <c r="K95" s="11">
        <v>24</v>
      </c>
      <c r="L95" s="11">
        <v>13.5</v>
      </c>
      <c r="M95" s="11">
        <v>16.5</v>
      </c>
      <c r="N95" s="11">
        <v>3.3</v>
      </c>
    </row>
    <row r="96" spans="1:14" ht="15">
      <c r="A96" s="5" t="s">
        <v>21</v>
      </c>
      <c r="B96" s="5" t="s">
        <v>75</v>
      </c>
      <c r="C96" s="5">
        <v>10</v>
      </c>
      <c r="D96" s="5">
        <v>0.08</v>
      </c>
      <c r="E96" s="5">
        <v>0</v>
      </c>
      <c r="F96" s="5">
        <v>8.2</v>
      </c>
      <c r="G96" s="5">
        <v>30.9</v>
      </c>
      <c r="H96" s="11">
        <v>0.001</v>
      </c>
      <c r="I96" s="11">
        <v>0.2</v>
      </c>
      <c r="J96" s="11">
        <v>0</v>
      </c>
      <c r="K96" s="11">
        <v>0.4</v>
      </c>
      <c r="L96" s="11">
        <v>0</v>
      </c>
      <c r="M96" s="11">
        <v>0.2</v>
      </c>
      <c r="N96" s="11">
        <v>0.11</v>
      </c>
    </row>
    <row r="97" spans="1:14" ht="15">
      <c r="A97" s="5"/>
      <c r="B97" s="5"/>
      <c r="C97" s="5"/>
      <c r="D97" s="14">
        <f>SUM(D92:D96)</f>
        <v>44.83</v>
      </c>
      <c r="E97" s="14">
        <f aca="true" t="shared" si="9" ref="E97:N97">SUM(E92:E96)</f>
        <v>48.711</v>
      </c>
      <c r="F97" s="14">
        <f t="shared" si="9"/>
        <v>72.258</v>
      </c>
      <c r="G97" s="14">
        <f t="shared" si="9"/>
        <v>896.9999999999999</v>
      </c>
      <c r="H97" s="14">
        <f t="shared" si="9"/>
        <v>0.295</v>
      </c>
      <c r="I97" s="14">
        <f t="shared" si="9"/>
        <v>19.86</v>
      </c>
      <c r="J97" s="14">
        <f t="shared" si="9"/>
        <v>240.455</v>
      </c>
      <c r="K97" s="14">
        <f t="shared" si="9"/>
        <v>708.8349999999999</v>
      </c>
      <c r="L97" s="14">
        <f t="shared" si="9"/>
        <v>104.73</v>
      </c>
      <c r="M97" s="14">
        <f t="shared" si="9"/>
        <v>737.1854000000001</v>
      </c>
      <c r="N97" s="14">
        <f t="shared" si="9"/>
        <v>5.358</v>
      </c>
    </row>
    <row r="98" spans="1:14" ht="15">
      <c r="A98" s="5"/>
      <c r="B98" s="7" t="s">
        <v>22</v>
      </c>
      <c r="C98" s="5"/>
      <c r="D98" s="5"/>
      <c r="E98" s="5"/>
      <c r="F98" s="5"/>
      <c r="G98" s="5"/>
      <c r="H98" s="11"/>
      <c r="I98" s="11"/>
      <c r="J98" s="11"/>
      <c r="K98" s="11"/>
      <c r="L98" s="11"/>
      <c r="M98" s="11"/>
      <c r="N98" s="11"/>
    </row>
    <row r="99" spans="1:14" ht="15">
      <c r="A99" s="12">
        <v>67</v>
      </c>
      <c r="B99" s="12" t="s">
        <v>39</v>
      </c>
      <c r="C99" s="12">
        <v>100</v>
      </c>
      <c r="D99" s="12">
        <v>1.403</v>
      </c>
      <c r="E99" s="12">
        <v>10.04</v>
      </c>
      <c r="F99" s="12">
        <v>7.29</v>
      </c>
      <c r="G99" s="12">
        <v>125.1</v>
      </c>
      <c r="H99" s="13">
        <v>0.044</v>
      </c>
      <c r="I99" s="13">
        <v>9.632</v>
      </c>
      <c r="J99" s="13">
        <v>0</v>
      </c>
      <c r="K99" s="13">
        <v>31.235</v>
      </c>
      <c r="L99" s="13">
        <v>19.529</v>
      </c>
      <c r="M99" s="13">
        <v>43.27</v>
      </c>
      <c r="N99" s="13">
        <v>0.8279999999999998</v>
      </c>
    </row>
    <row r="100" spans="1:14" ht="15">
      <c r="A100" s="12">
        <v>82</v>
      </c>
      <c r="B100" s="12" t="s">
        <v>40</v>
      </c>
      <c r="C100" s="12">
        <v>250</v>
      </c>
      <c r="D100" s="12">
        <v>1.8</v>
      </c>
      <c r="E100" s="12">
        <v>4.92</v>
      </c>
      <c r="F100" s="12">
        <v>10.93</v>
      </c>
      <c r="G100" s="12">
        <v>103.75</v>
      </c>
      <c r="H100" s="12">
        <v>0.05</v>
      </c>
      <c r="I100" s="12">
        <v>10.675</v>
      </c>
      <c r="J100" s="12">
        <v>0</v>
      </c>
      <c r="K100" s="12">
        <v>49.725</v>
      </c>
      <c r="L100" s="12">
        <v>26.125</v>
      </c>
      <c r="M100" s="12">
        <v>54.6</v>
      </c>
      <c r="N100" s="12">
        <v>1.225</v>
      </c>
    </row>
    <row r="101" spans="1:14" ht="15">
      <c r="A101" s="9">
        <v>202</v>
      </c>
      <c r="B101" s="11" t="s">
        <v>76</v>
      </c>
      <c r="C101" s="5">
        <v>105</v>
      </c>
      <c r="D101" s="5">
        <v>3.82</v>
      </c>
      <c r="E101" s="5">
        <v>4.05</v>
      </c>
      <c r="F101" s="5">
        <v>21.32</v>
      </c>
      <c r="G101" s="5">
        <v>137</v>
      </c>
      <c r="H101" s="13">
        <v>0.04</v>
      </c>
      <c r="I101" s="13">
        <v>0</v>
      </c>
      <c r="J101" s="13">
        <v>20</v>
      </c>
      <c r="K101" s="13">
        <v>8.5</v>
      </c>
      <c r="L101" s="13">
        <v>5.7</v>
      </c>
      <c r="M101" s="13">
        <v>26.3</v>
      </c>
      <c r="N101" s="13">
        <v>0.5700000000000001</v>
      </c>
    </row>
    <row r="102" spans="1:14" ht="15">
      <c r="A102" s="9">
        <v>268</v>
      </c>
      <c r="B102" s="13" t="s">
        <v>89</v>
      </c>
      <c r="C102" s="13">
        <v>100</v>
      </c>
      <c r="D102" s="13">
        <v>10</v>
      </c>
      <c r="E102" s="13">
        <v>11.825</v>
      </c>
      <c r="F102" s="13">
        <v>9.49</v>
      </c>
      <c r="G102" s="13">
        <v>191.25</v>
      </c>
      <c r="H102" s="12">
        <v>0.05</v>
      </c>
      <c r="I102" s="12">
        <v>0.47500000000000003</v>
      </c>
      <c r="J102" s="12">
        <v>13</v>
      </c>
      <c r="K102" s="12">
        <v>18.5625</v>
      </c>
      <c r="L102" s="12">
        <v>22.275</v>
      </c>
      <c r="M102" s="12">
        <v>116.4625</v>
      </c>
      <c r="N102" s="12">
        <v>1.8125</v>
      </c>
    </row>
    <row r="103" spans="1:14" ht="15">
      <c r="A103" s="12">
        <v>376</v>
      </c>
      <c r="B103" s="5" t="s">
        <v>82</v>
      </c>
      <c r="C103" s="12">
        <v>200</v>
      </c>
      <c r="D103" s="12">
        <v>0.07</v>
      </c>
      <c r="E103" s="12">
        <v>0.02</v>
      </c>
      <c r="F103" s="12">
        <v>15</v>
      </c>
      <c r="G103" s="12">
        <v>60</v>
      </c>
      <c r="H103" s="12">
        <v>0</v>
      </c>
      <c r="I103" s="12">
        <v>0.03</v>
      </c>
      <c r="J103" s="12">
        <v>0</v>
      </c>
      <c r="K103" s="12">
        <v>11.1</v>
      </c>
      <c r="L103" s="12">
        <v>1.4</v>
      </c>
      <c r="M103" s="12">
        <v>2.8</v>
      </c>
      <c r="N103" s="12">
        <v>0.2800000000000001</v>
      </c>
    </row>
    <row r="104" spans="1:14" ht="15">
      <c r="A104" s="12">
        <v>451</v>
      </c>
      <c r="B104" s="5" t="s">
        <v>84</v>
      </c>
      <c r="C104" s="12">
        <v>50</v>
      </c>
      <c r="D104" s="12">
        <v>3.35</v>
      </c>
      <c r="E104" s="12">
        <v>3.75</v>
      </c>
      <c r="F104" s="12">
        <v>36.03</v>
      </c>
      <c r="G104" s="12">
        <v>191</v>
      </c>
      <c r="H104" s="12">
        <v>0.08</v>
      </c>
      <c r="I104" s="12">
        <v>0</v>
      </c>
      <c r="J104" s="12">
        <v>20</v>
      </c>
      <c r="K104" s="12">
        <v>10</v>
      </c>
      <c r="L104" s="12">
        <v>13.9</v>
      </c>
      <c r="M104" s="12">
        <v>37.48</v>
      </c>
      <c r="N104" s="12">
        <v>0.07</v>
      </c>
    </row>
    <row r="105" spans="1:14" ht="15">
      <c r="A105" s="12" t="s">
        <v>21</v>
      </c>
      <c r="B105" s="12" t="s">
        <v>81</v>
      </c>
      <c r="C105" s="12">
        <v>40</v>
      </c>
      <c r="D105" s="12">
        <v>3.16</v>
      </c>
      <c r="E105" s="12">
        <v>0.4</v>
      </c>
      <c r="F105" s="12">
        <v>19.32</v>
      </c>
      <c r="G105" s="12">
        <v>93.52</v>
      </c>
      <c r="H105" s="13">
        <v>0.04</v>
      </c>
      <c r="I105" s="13">
        <v>0</v>
      </c>
      <c r="J105" s="13">
        <v>0</v>
      </c>
      <c r="K105" s="13">
        <v>9.2</v>
      </c>
      <c r="L105" s="13">
        <v>13.2</v>
      </c>
      <c r="M105" s="13">
        <v>34.8</v>
      </c>
      <c r="N105" s="13">
        <v>0.44</v>
      </c>
    </row>
    <row r="106" spans="1:14" ht="15">
      <c r="A106" s="5" t="s">
        <v>21</v>
      </c>
      <c r="B106" s="5" t="s">
        <v>79</v>
      </c>
      <c r="C106" s="5">
        <v>20</v>
      </c>
      <c r="D106" s="5">
        <v>1.12</v>
      </c>
      <c r="E106" s="5">
        <v>0.22</v>
      </c>
      <c r="F106" s="5">
        <v>9.88</v>
      </c>
      <c r="G106" s="5">
        <v>137.94</v>
      </c>
      <c r="H106" s="11">
        <v>0.02</v>
      </c>
      <c r="I106" s="11">
        <v>0</v>
      </c>
      <c r="J106" s="11">
        <v>0</v>
      </c>
      <c r="K106" s="11">
        <v>4.6</v>
      </c>
      <c r="L106" s="11">
        <v>5</v>
      </c>
      <c r="M106" s="11">
        <v>21.2</v>
      </c>
      <c r="N106" s="11">
        <v>45.98</v>
      </c>
    </row>
    <row r="107" spans="1:14" ht="15">
      <c r="A107" s="5"/>
      <c r="B107" s="5"/>
      <c r="C107" s="5"/>
      <c r="D107" s="14">
        <f aca="true" t="shared" si="10" ref="D107:N107">SUM(D99:D106)</f>
        <v>24.723000000000003</v>
      </c>
      <c r="E107" s="14">
        <f t="shared" si="10"/>
        <v>35.224999999999994</v>
      </c>
      <c r="F107" s="14">
        <f t="shared" si="10"/>
        <v>129.26</v>
      </c>
      <c r="G107" s="14">
        <f t="shared" si="10"/>
        <v>1039.56</v>
      </c>
      <c r="H107" s="14">
        <f t="shared" si="10"/>
        <v>0.324</v>
      </c>
      <c r="I107" s="14">
        <f t="shared" si="10"/>
        <v>20.812000000000005</v>
      </c>
      <c r="J107" s="14">
        <f t="shared" si="10"/>
        <v>53</v>
      </c>
      <c r="K107" s="14">
        <f t="shared" si="10"/>
        <v>142.92249999999999</v>
      </c>
      <c r="L107" s="14">
        <f t="shared" si="10"/>
        <v>107.129</v>
      </c>
      <c r="M107" s="14">
        <f t="shared" si="10"/>
        <v>336.9125</v>
      </c>
      <c r="N107" s="14">
        <f t="shared" si="10"/>
        <v>51.2055</v>
      </c>
    </row>
    <row r="108" spans="1:14" ht="15">
      <c r="A108" s="15"/>
      <c r="B108" s="15" t="s">
        <v>25</v>
      </c>
      <c r="C108" s="15"/>
      <c r="D108" s="16">
        <f aca="true" t="shared" si="11" ref="D108:N108">SUM(D107,D97)</f>
        <v>69.553</v>
      </c>
      <c r="E108" s="16">
        <f t="shared" si="11"/>
        <v>83.93599999999999</v>
      </c>
      <c r="F108" s="16">
        <f t="shared" si="11"/>
        <v>201.51799999999997</v>
      </c>
      <c r="G108" s="16">
        <f t="shared" si="11"/>
        <v>1936.56</v>
      </c>
      <c r="H108" s="16">
        <f t="shared" si="11"/>
        <v>0.619</v>
      </c>
      <c r="I108" s="16">
        <f t="shared" si="11"/>
        <v>40.672000000000004</v>
      </c>
      <c r="J108" s="16">
        <f t="shared" si="11"/>
        <v>293.45500000000004</v>
      </c>
      <c r="K108" s="16">
        <f t="shared" si="11"/>
        <v>851.7574999999999</v>
      </c>
      <c r="L108" s="16">
        <f t="shared" si="11"/>
        <v>211.859</v>
      </c>
      <c r="M108" s="16">
        <f t="shared" si="11"/>
        <v>1074.0979000000002</v>
      </c>
      <c r="N108" s="16">
        <f t="shared" si="11"/>
        <v>56.5635</v>
      </c>
    </row>
    <row r="109" spans="1:14" ht="18">
      <c r="A109" s="54" t="s">
        <v>41</v>
      </c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</row>
    <row r="110" spans="1:14" ht="15" customHeight="1">
      <c r="A110" s="48" t="s">
        <v>0</v>
      </c>
      <c r="B110" s="49" t="s">
        <v>1</v>
      </c>
      <c r="C110" s="55" t="s">
        <v>2</v>
      </c>
      <c r="D110" s="50" t="s">
        <v>3</v>
      </c>
      <c r="E110" s="50"/>
      <c r="F110" s="49" t="s">
        <v>4</v>
      </c>
      <c r="G110" s="55" t="s">
        <v>5</v>
      </c>
      <c r="H110" s="51" t="s">
        <v>6</v>
      </c>
      <c r="I110" s="51"/>
      <c r="J110" s="51"/>
      <c r="K110" s="52" t="s">
        <v>7</v>
      </c>
      <c r="L110" s="52"/>
      <c r="M110" s="52"/>
      <c r="N110" s="52"/>
    </row>
    <row r="111" spans="1:14" ht="13.5" customHeight="1">
      <c r="A111" s="48"/>
      <c r="B111" s="49"/>
      <c r="C111" s="55"/>
      <c r="D111" s="5" t="s">
        <v>8</v>
      </c>
      <c r="E111" s="5" t="s">
        <v>9</v>
      </c>
      <c r="F111" s="49"/>
      <c r="G111" s="55"/>
      <c r="H111" s="6" t="s">
        <v>10</v>
      </c>
      <c r="I111" s="6" t="s">
        <v>11</v>
      </c>
      <c r="J111" s="6" t="s">
        <v>12</v>
      </c>
      <c r="K111" s="6" t="s">
        <v>13</v>
      </c>
      <c r="L111" s="6" t="s">
        <v>14</v>
      </c>
      <c r="M111" s="6" t="s">
        <v>15</v>
      </c>
      <c r="N111" s="6" t="s">
        <v>16</v>
      </c>
    </row>
    <row r="112" spans="1:14" ht="24.75" customHeight="1">
      <c r="A112" s="18"/>
      <c r="B112" s="19"/>
      <c r="C112" s="19">
        <v>3</v>
      </c>
      <c r="D112" s="20">
        <v>5</v>
      </c>
      <c r="E112" s="20">
        <v>7</v>
      </c>
      <c r="F112" s="19">
        <v>13</v>
      </c>
      <c r="G112" s="19">
        <v>32</v>
      </c>
      <c r="H112" s="21">
        <v>27</v>
      </c>
      <c r="I112" s="21">
        <v>31</v>
      </c>
      <c r="J112" s="21">
        <v>23</v>
      </c>
      <c r="K112" s="21">
        <v>19</v>
      </c>
      <c r="L112" s="21">
        <v>20</v>
      </c>
      <c r="M112" s="21">
        <v>21</v>
      </c>
      <c r="N112" s="22">
        <v>22</v>
      </c>
    </row>
    <row r="113" spans="1:14" ht="15">
      <c r="A113" s="5"/>
      <c r="B113" s="7" t="s">
        <v>18</v>
      </c>
      <c r="C113" s="5"/>
      <c r="D113" s="5"/>
      <c r="E113" s="5"/>
      <c r="F113" s="5"/>
      <c r="G113" s="5"/>
      <c r="H113" s="11"/>
      <c r="I113" s="11"/>
      <c r="J113" s="11"/>
      <c r="K113" s="11"/>
      <c r="L113" s="11"/>
      <c r="M113" s="11"/>
      <c r="N113" s="11"/>
    </row>
    <row r="114" spans="1:14" ht="15">
      <c r="A114" s="12">
        <v>401</v>
      </c>
      <c r="B114" s="5" t="s">
        <v>90</v>
      </c>
      <c r="C114" s="5">
        <v>200</v>
      </c>
      <c r="D114" s="5">
        <v>8.4</v>
      </c>
      <c r="E114" s="5">
        <v>16</v>
      </c>
      <c r="F114" s="5">
        <v>37</v>
      </c>
      <c r="G114" s="5">
        <v>310</v>
      </c>
      <c r="H114" s="11">
        <v>0.1</v>
      </c>
      <c r="I114" s="11">
        <v>2.1</v>
      </c>
      <c r="J114" s="11">
        <v>700</v>
      </c>
      <c r="K114" s="11">
        <v>74</v>
      </c>
      <c r="L114" s="11">
        <v>29.3</v>
      </c>
      <c r="M114" s="11">
        <v>98.9</v>
      </c>
      <c r="N114" s="11">
        <v>0.8</v>
      </c>
    </row>
    <row r="115" spans="1:14" ht="15">
      <c r="A115" s="9" t="s">
        <v>21</v>
      </c>
      <c r="B115" s="11" t="s">
        <v>73</v>
      </c>
      <c r="C115" s="11">
        <v>200</v>
      </c>
      <c r="D115" s="5">
        <v>5.8</v>
      </c>
      <c r="E115" s="5">
        <v>5</v>
      </c>
      <c r="F115" s="5">
        <v>9.6</v>
      </c>
      <c r="G115" s="5">
        <v>107</v>
      </c>
      <c r="H115" s="11">
        <v>0.08</v>
      </c>
      <c r="I115" s="11">
        <v>2.6</v>
      </c>
      <c r="J115" s="11">
        <v>40</v>
      </c>
      <c r="K115" s="11">
        <v>240</v>
      </c>
      <c r="L115" s="11">
        <v>28</v>
      </c>
      <c r="M115" s="11">
        <v>180</v>
      </c>
      <c r="N115" s="11">
        <v>0.2</v>
      </c>
    </row>
    <row r="116" spans="1:14" ht="15">
      <c r="A116" s="12">
        <v>381</v>
      </c>
      <c r="B116" s="12" t="s">
        <v>72</v>
      </c>
      <c r="C116" s="12">
        <v>200</v>
      </c>
      <c r="D116" s="12">
        <v>3.16</v>
      </c>
      <c r="E116" s="12">
        <v>2.678</v>
      </c>
      <c r="F116" s="12">
        <v>15.946</v>
      </c>
      <c r="G116" s="12">
        <v>100.6</v>
      </c>
      <c r="H116" s="11">
        <v>0.044</v>
      </c>
      <c r="I116" s="11">
        <v>1.3</v>
      </c>
      <c r="J116" s="11">
        <v>20</v>
      </c>
      <c r="K116" s="13">
        <v>125.78</v>
      </c>
      <c r="L116" s="13">
        <v>14</v>
      </c>
      <c r="M116" s="13">
        <v>90</v>
      </c>
      <c r="N116" s="13">
        <v>0.134</v>
      </c>
    </row>
    <row r="117" spans="1:14" ht="15">
      <c r="A117" s="5">
        <v>338</v>
      </c>
      <c r="B117" s="5" t="s">
        <v>91</v>
      </c>
      <c r="C117" s="5">
        <v>200</v>
      </c>
      <c r="D117" s="5">
        <v>3</v>
      </c>
      <c r="E117" s="5">
        <v>1</v>
      </c>
      <c r="F117" s="5">
        <v>42</v>
      </c>
      <c r="G117" s="5">
        <v>192</v>
      </c>
      <c r="H117" s="11">
        <v>0.008</v>
      </c>
      <c r="I117" s="11">
        <v>20</v>
      </c>
      <c r="J117" s="11">
        <v>40</v>
      </c>
      <c r="K117" s="11">
        <v>16</v>
      </c>
      <c r="L117" s="11">
        <v>84</v>
      </c>
      <c r="M117" s="11">
        <v>56</v>
      </c>
      <c r="N117" s="11">
        <v>1.2</v>
      </c>
    </row>
    <row r="118" spans="1:14" ht="15">
      <c r="A118" s="5" t="s">
        <v>21</v>
      </c>
      <c r="B118" s="5" t="s">
        <v>75</v>
      </c>
      <c r="C118" s="5">
        <v>10</v>
      </c>
      <c r="D118" s="5">
        <v>0.08</v>
      </c>
      <c r="E118" s="5">
        <v>0</v>
      </c>
      <c r="F118" s="5">
        <v>8.2</v>
      </c>
      <c r="G118" s="5">
        <v>30.9</v>
      </c>
      <c r="H118" s="11">
        <v>0.001</v>
      </c>
      <c r="I118" s="11">
        <v>0.2</v>
      </c>
      <c r="J118" s="11">
        <v>0</v>
      </c>
      <c r="K118" s="11">
        <v>0.4</v>
      </c>
      <c r="L118" s="11">
        <v>0</v>
      </c>
      <c r="M118" s="11">
        <v>0.2</v>
      </c>
      <c r="N118" s="11">
        <v>0.11</v>
      </c>
    </row>
    <row r="119" spans="1:14" ht="15">
      <c r="A119" s="5"/>
      <c r="B119" s="5"/>
      <c r="C119" s="5"/>
      <c r="D119" s="14">
        <f aca="true" t="shared" si="12" ref="D119:N119">SUM(D114:D118)</f>
        <v>20.439999999999998</v>
      </c>
      <c r="E119" s="14">
        <f t="shared" si="12"/>
        <v>24.678</v>
      </c>
      <c r="F119" s="14">
        <f t="shared" si="12"/>
        <v>112.746</v>
      </c>
      <c r="G119" s="14">
        <f t="shared" si="12"/>
        <v>740.5</v>
      </c>
      <c r="H119" s="14">
        <f t="shared" si="12"/>
        <v>0.23299999999999998</v>
      </c>
      <c r="I119" s="14">
        <f t="shared" si="12"/>
        <v>26.2</v>
      </c>
      <c r="J119" s="14">
        <f t="shared" si="12"/>
        <v>800</v>
      </c>
      <c r="K119" s="14">
        <f t="shared" si="12"/>
        <v>456.17999999999995</v>
      </c>
      <c r="L119" s="14">
        <f t="shared" si="12"/>
        <v>155.3</v>
      </c>
      <c r="M119" s="14">
        <f t="shared" si="12"/>
        <v>425.09999999999997</v>
      </c>
      <c r="N119" s="14">
        <f t="shared" si="12"/>
        <v>2.4439999999999995</v>
      </c>
    </row>
    <row r="120" spans="1:14" ht="15">
      <c r="A120" s="5"/>
      <c r="B120" s="7" t="s">
        <v>22</v>
      </c>
      <c r="C120" s="5"/>
      <c r="D120" s="5"/>
      <c r="E120" s="5"/>
      <c r="F120" s="5"/>
      <c r="G120" s="5"/>
      <c r="H120" s="11"/>
      <c r="I120" s="11"/>
      <c r="J120" s="11"/>
      <c r="K120" s="11"/>
      <c r="L120" s="11"/>
      <c r="M120" s="11"/>
      <c r="N120" s="11"/>
    </row>
    <row r="121" spans="1:14" ht="15">
      <c r="A121" s="12">
        <v>73</v>
      </c>
      <c r="B121" s="5" t="s">
        <v>31</v>
      </c>
      <c r="C121" s="12">
        <v>100</v>
      </c>
      <c r="D121" s="12">
        <v>2.731</v>
      </c>
      <c r="E121" s="12">
        <v>7.187</v>
      </c>
      <c r="F121" s="12">
        <v>14.545</v>
      </c>
      <c r="G121" s="12">
        <v>133.8</v>
      </c>
      <c r="H121" s="13">
        <v>0.038</v>
      </c>
      <c r="I121" s="13">
        <v>4.676</v>
      </c>
      <c r="J121" s="13">
        <v>0</v>
      </c>
      <c r="K121" s="13">
        <v>90.933</v>
      </c>
      <c r="L121" s="13">
        <v>18.106</v>
      </c>
      <c r="M121" s="13">
        <v>55.8</v>
      </c>
      <c r="N121" s="13">
        <v>0.7410000000000001</v>
      </c>
    </row>
    <row r="122" spans="1:14" ht="15">
      <c r="A122" s="12">
        <v>94</v>
      </c>
      <c r="B122" s="12" t="s">
        <v>42</v>
      </c>
      <c r="C122" s="12">
        <v>250</v>
      </c>
      <c r="D122" s="12">
        <v>1.6375000000000002</v>
      </c>
      <c r="E122" s="12">
        <v>5.06</v>
      </c>
      <c r="F122" s="12">
        <v>11.3</v>
      </c>
      <c r="G122" s="12">
        <v>106</v>
      </c>
      <c r="H122" s="12">
        <v>0.08750000000000001</v>
      </c>
      <c r="I122" s="12">
        <v>8.375</v>
      </c>
      <c r="J122" s="12">
        <v>0</v>
      </c>
      <c r="K122" s="12">
        <v>28</v>
      </c>
      <c r="L122" s="12">
        <v>21.075</v>
      </c>
      <c r="M122" s="12">
        <v>54.125</v>
      </c>
      <c r="N122" s="12">
        <v>0.9</v>
      </c>
    </row>
    <row r="123" spans="1:14" ht="15">
      <c r="A123" s="12">
        <v>128</v>
      </c>
      <c r="B123" s="12" t="s">
        <v>92</v>
      </c>
      <c r="C123" s="12">
        <v>200</v>
      </c>
      <c r="D123" s="12">
        <v>4.123</v>
      </c>
      <c r="E123" s="12">
        <v>12.179</v>
      </c>
      <c r="F123" s="12">
        <v>23.921</v>
      </c>
      <c r="G123" s="12">
        <v>229.9</v>
      </c>
      <c r="H123" s="13">
        <v>0.19</v>
      </c>
      <c r="I123" s="13">
        <v>23.674</v>
      </c>
      <c r="J123" s="13">
        <v>66.5</v>
      </c>
      <c r="K123" s="13">
        <v>55.4</v>
      </c>
      <c r="L123" s="13">
        <v>36.442</v>
      </c>
      <c r="M123" s="13">
        <v>115.748</v>
      </c>
      <c r="N123" s="13">
        <v>1.368</v>
      </c>
    </row>
    <row r="124" spans="1:14" ht="15">
      <c r="A124" s="12" t="s">
        <v>21</v>
      </c>
      <c r="B124" s="12" t="s">
        <v>43</v>
      </c>
      <c r="C124" s="12">
        <v>100</v>
      </c>
      <c r="D124" s="12">
        <v>16.518</v>
      </c>
      <c r="E124" s="12">
        <v>6.96</v>
      </c>
      <c r="F124" s="12">
        <v>4.14</v>
      </c>
      <c r="G124" s="12">
        <v>145.97</v>
      </c>
      <c r="H124" s="11">
        <v>0.32</v>
      </c>
      <c r="I124" s="11">
        <v>8.6</v>
      </c>
      <c r="J124" s="11">
        <v>5.13</v>
      </c>
      <c r="K124" s="11">
        <v>39</v>
      </c>
      <c r="L124" s="11">
        <v>190</v>
      </c>
      <c r="M124" s="11">
        <v>45</v>
      </c>
      <c r="N124" s="11">
        <v>3.2</v>
      </c>
    </row>
    <row r="125" spans="1:14" ht="15">
      <c r="A125" s="12">
        <v>376</v>
      </c>
      <c r="B125" s="5" t="s">
        <v>82</v>
      </c>
      <c r="C125" s="12">
        <v>200</v>
      </c>
      <c r="D125" s="12">
        <v>0.07</v>
      </c>
      <c r="E125" s="12">
        <v>0.02</v>
      </c>
      <c r="F125" s="12">
        <v>15</v>
      </c>
      <c r="G125" s="12">
        <v>60</v>
      </c>
      <c r="H125" s="12">
        <v>0</v>
      </c>
      <c r="I125" s="12">
        <v>0.03</v>
      </c>
      <c r="J125" s="12">
        <v>0</v>
      </c>
      <c r="K125" s="12">
        <v>11.1</v>
      </c>
      <c r="L125" s="12">
        <v>1.4</v>
      </c>
      <c r="M125" s="12">
        <v>2.8</v>
      </c>
      <c r="N125" s="12">
        <v>0.2800000000000001</v>
      </c>
    </row>
    <row r="126" spans="1:14" ht="15">
      <c r="A126" s="12">
        <v>424</v>
      </c>
      <c r="B126" s="12" t="s">
        <v>93</v>
      </c>
      <c r="C126" s="12">
        <v>50</v>
      </c>
      <c r="D126" s="12">
        <v>3.64</v>
      </c>
      <c r="E126" s="12">
        <v>6.26</v>
      </c>
      <c r="F126" s="12">
        <v>21.9</v>
      </c>
      <c r="G126" s="12">
        <v>156</v>
      </c>
      <c r="H126" s="12">
        <v>0.06</v>
      </c>
      <c r="I126" s="12">
        <v>0</v>
      </c>
      <c r="J126" s="12">
        <v>2</v>
      </c>
      <c r="K126" s="12">
        <v>9.9</v>
      </c>
      <c r="L126" s="12">
        <v>13.7</v>
      </c>
      <c r="M126" s="12">
        <v>35</v>
      </c>
      <c r="N126" s="12">
        <v>0.65</v>
      </c>
    </row>
    <row r="127" spans="1:14" ht="15">
      <c r="A127" s="12" t="s">
        <v>21</v>
      </c>
      <c r="B127" s="12" t="s">
        <v>81</v>
      </c>
      <c r="C127" s="12">
        <v>40</v>
      </c>
      <c r="D127" s="12">
        <v>3.16</v>
      </c>
      <c r="E127" s="12">
        <v>0.4</v>
      </c>
      <c r="F127" s="12">
        <v>19.32</v>
      </c>
      <c r="G127" s="12">
        <v>93.52</v>
      </c>
      <c r="H127" s="13">
        <v>0.04</v>
      </c>
      <c r="I127" s="13">
        <v>0</v>
      </c>
      <c r="J127" s="13">
        <v>0</v>
      </c>
      <c r="K127" s="13">
        <v>9.2</v>
      </c>
      <c r="L127" s="13">
        <v>13.2</v>
      </c>
      <c r="M127" s="13">
        <v>34.8</v>
      </c>
      <c r="N127" s="13">
        <v>0.44</v>
      </c>
    </row>
    <row r="128" spans="1:14" ht="15">
      <c r="A128" s="5" t="s">
        <v>21</v>
      </c>
      <c r="B128" s="5" t="s">
        <v>79</v>
      </c>
      <c r="C128" s="5">
        <v>20</v>
      </c>
      <c r="D128" s="5">
        <v>1.12</v>
      </c>
      <c r="E128" s="5">
        <v>0.22</v>
      </c>
      <c r="F128" s="5">
        <v>9.88</v>
      </c>
      <c r="G128" s="5">
        <v>137.94</v>
      </c>
      <c r="H128" s="11">
        <v>0.02</v>
      </c>
      <c r="I128" s="11">
        <v>0</v>
      </c>
      <c r="J128" s="11">
        <v>0</v>
      </c>
      <c r="K128" s="11">
        <v>4.6</v>
      </c>
      <c r="L128" s="11">
        <v>5</v>
      </c>
      <c r="M128" s="11">
        <v>21.2</v>
      </c>
      <c r="N128" s="11">
        <v>45.98</v>
      </c>
    </row>
    <row r="129" spans="1:14" ht="15">
      <c r="A129" s="5"/>
      <c r="B129" s="5"/>
      <c r="C129" s="5"/>
      <c r="D129" s="14">
        <f aca="true" t="shared" si="13" ref="D129:N129">SUM(D121:D128)</f>
        <v>32.999500000000005</v>
      </c>
      <c r="E129" s="14">
        <f t="shared" si="13"/>
        <v>38.286</v>
      </c>
      <c r="F129" s="14">
        <f t="shared" si="13"/>
        <v>120.006</v>
      </c>
      <c r="G129" s="14">
        <f t="shared" si="13"/>
        <v>1063.13</v>
      </c>
      <c r="H129" s="14">
        <f t="shared" si="13"/>
        <v>0.7555000000000001</v>
      </c>
      <c r="I129" s="14">
        <f t="shared" si="13"/>
        <v>45.355000000000004</v>
      </c>
      <c r="J129" s="14">
        <f t="shared" si="13"/>
        <v>73.63</v>
      </c>
      <c r="K129" s="14">
        <f t="shared" si="13"/>
        <v>248.13299999999998</v>
      </c>
      <c r="L129" s="14">
        <f t="shared" si="13"/>
        <v>298.92299999999994</v>
      </c>
      <c r="M129" s="14">
        <f t="shared" si="13"/>
        <v>364.473</v>
      </c>
      <c r="N129" s="14">
        <f t="shared" si="13"/>
        <v>53.559</v>
      </c>
    </row>
    <row r="130" spans="1:14" ht="15">
      <c r="A130" s="15"/>
      <c r="B130" s="15" t="s">
        <v>25</v>
      </c>
      <c r="C130" s="15"/>
      <c r="D130" s="16">
        <f aca="true" t="shared" si="14" ref="D130:N130">SUM(D129,D119)</f>
        <v>53.4395</v>
      </c>
      <c r="E130" s="16">
        <f t="shared" si="14"/>
        <v>62.964</v>
      </c>
      <c r="F130" s="16">
        <f t="shared" si="14"/>
        <v>232.752</v>
      </c>
      <c r="G130" s="16">
        <f t="shared" si="14"/>
        <v>1803.63</v>
      </c>
      <c r="H130" s="16">
        <f t="shared" si="14"/>
        <v>0.9885</v>
      </c>
      <c r="I130" s="16">
        <f t="shared" si="14"/>
        <v>71.555</v>
      </c>
      <c r="J130" s="16">
        <f t="shared" si="14"/>
        <v>873.63</v>
      </c>
      <c r="K130" s="16">
        <f t="shared" si="14"/>
        <v>704.3129999999999</v>
      </c>
      <c r="L130" s="16">
        <f t="shared" si="14"/>
        <v>454.22299999999996</v>
      </c>
      <c r="M130" s="16">
        <f t="shared" si="14"/>
        <v>789.573</v>
      </c>
      <c r="N130" s="16">
        <f t="shared" si="14"/>
        <v>56.003</v>
      </c>
    </row>
    <row r="131" spans="1:14" ht="18">
      <c r="A131" s="53" t="s">
        <v>44</v>
      </c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</row>
    <row r="132" spans="1:14" ht="15" customHeight="1">
      <c r="A132" s="48" t="s">
        <v>0</v>
      </c>
      <c r="B132" s="49" t="s">
        <v>1</v>
      </c>
      <c r="C132" s="55" t="s">
        <v>2</v>
      </c>
      <c r="D132" s="50" t="s">
        <v>3</v>
      </c>
      <c r="E132" s="50"/>
      <c r="F132" s="49" t="s">
        <v>4</v>
      </c>
      <c r="G132" s="55" t="s">
        <v>5</v>
      </c>
      <c r="H132" s="51" t="s">
        <v>6</v>
      </c>
      <c r="I132" s="51"/>
      <c r="J132" s="51"/>
      <c r="K132" s="52" t="s">
        <v>7</v>
      </c>
      <c r="L132" s="52"/>
      <c r="M132" s="52"/>
      <c r="N132" s="52"/>
    </row>
    <row r="133" spans="1:14" ht="13.5" customHeight="1">
      <c r="A133" s="48"/>
      <c r="B133" s="49"/>
      <c r="C133" s="55"/>
      <c r="D133" s="5" t="s">
        <v>8</v>
      </c>
      <c r="E133" s="5" t="s">
        <v>9</v>
      </c>
      <c r="F133" s="49"/>
      <c r="G133" s="55"/>
      <c r="H133" s="6" t="s">
        <v>10</v>
      </c>
      <c r="I133" s="6" t="s">
        <v>11</v>
      </c>
      <c r="J133" s="6" t="s">
        <v>12</v>
      </c>
      <c r="K133" s="6" t="s">
        <v>13</v>
      </c>
      <c r="L133" s="6" t="s">
        <v>14</v>
      </c>
      <c r="M133" s="6" t="s">
        <v>15</v>
      </c>
      <c r="N133" s="6" t="s">
        <v>16</v>
      </c>
    </row>
    <row r="134" spans="1:14" ht="12.75" customHeight="1">
      <c r="A134" s="5"/>
      <c r="B134" s="7" t="s">
        <v>18</v>
      </c>
      <c r="C134" s="5"/>
      <c r="D134" s="5"/>
      <c r="E134" s="5"/>
      <c r="F134" s="5"/>
      <c r="G134" s="5"/>
      <c r="H134" s="11"/>
      <c r="I134" s="11"/>
      <c r="J134" s="11"/>
      <c r="K134" s="11"/>
      <c r="L134" s="11"/>
      <c r="M134" s="11"/>
      <c r="N134" s="11"/>
    </row>
    <row r="135" spans="1:14" ht="15">
      <c r="A135" s="12">
        <v>243</v>
      </c>
      <c r="B135" s="5" t="s">
        <v>85</v>
      </c>
      <c r="C135" s="5">
        <v>120</v>
      </c>
      <c r="D135" s="5">
        <v>12.1</v>
      </c>
      <c r="E135" s="5">
        <v>33.9</v>
      </c>
      <c r="F135" s="5">
        <v>0.545</v>
      </c>
      <c r="G135" s="5">
        <v>357.52</v>
      </c>
      <c r="H135" s="11">
        <v>0.196</v>
      </c>
      <c r="I135" s="11">
        <v>0</v>
      </c>
      <c r="J135" s="11">
        <v>43.6</v>
      </c>
      <c r="K135" s="11">
        <v>40.33</v>
      </c>
      <c r="L135" s="11">
        <v>21.8</v>
      </c>
      <c r="M135" s="11">
        <v>176.58</v>
      </c>
      <c r="N135" s="11">
        <v>1.96</v>
      </c>
    </row>
    <row r="136" spans="1:14" ht="15">
      <c r="A136" s="12">
        <v>173</v>
      </c>
      <c r="B136" s="5" t="s">
        <v>35</v>
      </c>
      <c r="C136" s="5">
        <v>200</v>
      </c>
      <c r="D136" s="5">
        <v>8.65</v>
      </c>
      <c r="E136" s="5">
        <v>11.92</v>
      </c>
      <c r="F136" s="5">
        <v>39.76</v>
      </c>
      <c r="G136" s="5">
        <v>302</v>
      </c>
      <c r="H136" s="11">
        <v>0.19</v>
      </c>
      <c r="I136" s="11">
        <v>5.11</v>
      </c>
      <c r="J136" s="11">
        <v>54.8</v>
      </c>
      <c r="K136" s="11">
        <v>153.29</v>
      </c>
      <c r="L136" s="11">
        <v>59.89</v>
      </c>
      <c r="M136" s="11">
        <v>210.92</v>
      </c>
      <c r="N136" s="11">
        <v>1.6</v>
      </c>
    </row>
    <row r="137" spans="1:14" ht="15">
      <c r="A137" s="12">
        <v>3</v>
      </c>
      <c r="B137" s="12" t="s">
        <v>20</v>
      </c>
      <c r="C137" s="12">
        <v>50</v>
      </c>
      <c r="D137" s="12">
        <v>5.8</v>
      </c>
      <c r="E137" s="12">
        <v>8.3</v>
      </c>
      <c r="F137" s="12">
        <v>14.83</v>
      </c>
      <c r="G137" s="12">
        <v>157</v>
      </c>
      <c r="H137" s="11">
        <v>0.04</v>
      </c>
      <c r="I137" s="11">
        <v>0.11</v>
      </c>
      <c r="J137" s="11">
        <v>59</v>
      </c>
      <c r="K137" s="13">
        <v>139.2</v>
      </c>
      <c r="L137" s="13">
        <v>9.45</v>
      </c>
      <c r="M137" s="13">
        <v>96</v>
      </c>
      <c r="N137" s="13">
        <v>0.49</v>
      </c>
    </row>
    <row r="138" spans="1:14" ht="15">
      <c r="A138" s="12"/>
      <c r="B138" s="35" t="s">
        <v>69</v>
      </c>
      <c r="C138" s="35">
        <v>15</v>
      </c>
      <c r="D138" s="12"/>
      <c r="E138" s="12"/>
      <c r="F138" s="12"/>
      <c r="G138" s="12"/>
      <c r="H138" s="11"/>
      <c r="I138" s="11"/>
      <c r="J138" s="11"/>
      <c r="K138" s="13"/>
      <c r="L138" s="13"/>
      <c r="M138" s="13"/>
      <c r="N138" s="13"/>
    </row>
    <row r="139" spans="1:14" ht="15">
      <c r="A139" s="12"/>
      <c r="B139" s="35" t="s">
        <v>70</v>
      </c>
      <c r="C139" s="35">
        <v>5</v>
      </c>
      <c r="D139" s="12"/>
      <c r="E139" s="12"/>
      <c r="F139" s="12"/>
      <c r="G139" s="12"/>
      <c r="H139" s="11"/>
      <c r="I139" s="11"/>
      <c r="J139" s="11"/>
      <c r="K139" s="13"/>
      <c r="L139" s="13"/>
      <c r="M139" s="13"/>
      <c r="N139" s="13"/>
    </row>
    <row r="140" spans="1:14" ht="15">
      <c r="A140" s="12"/>
      <c r="B140" s="35" t="s">
        <v>71</v>
      </c>
      <c r="C140" s="35">
        <v>30</v>
      </c>
      <c r="D140" s="12"/>
      <c r="E140" s="12"/>
      <c r="F140" s="12"/>
      <c r="G140" s="12"/>
      <c r="H140" s="11"/>
      <c r="I140" s="11"/>
      <c r="J140" s="11"/>
      <c r="K140" s="13"/>
      <c r="L140" s="13"/>
      <c r="M140" s="13"/>
      <c r="N140" s="13"/>
    </row>
    <row r="141" spans="1:14" ht="15">
      <c r="A141" s="12">
        <v>376</v>
      </c>
      <c r="B141" s="5" t="s">
        <v>82</v>
      </c>
      <c r="C141" s="12">
        <v>200</v>
      </c>
      <c r="D141" s="12">
        <v>0.07</v>
      </c>
      <c r="E141" s="12">
        <v>0.02</v>
      </c>
      <c r="F141" s="12">
        <v>15</v>
      </c>
      <c r="G141" s="12">
        <v>60</v>
      </c>
      <c r="H141" s="12">
        <v>0</v>
      </c>
      <c r="I141" s="12">
        <v>0.03</v>
      </c>
      <c r="J141" s="12">
        <v>0</v>
      </c>
      <c r="K141" s="12">
        <v>11.1</v>
      </c>
      <c r="L141" s="12">
        <v>1.4</v>
      </c>
      <c r="M141" s="12">
        <v>2.8</v>
      </c>
      <c r="N141" s="12">
        <v>0.2800000000000001</v>
      </c>
    </row>
    <row r="142" spans="1:14" ht="15">
      <c r="A142" s="9" t="s">
        <v>21</v>
      </c>
      <c r="B142" s="11" t="s">
        <v>73</v>
      </c>
      <c r="C142" s="11">
        <v>200</v>
      </c>
      <c r="D142" s="5">
        <v>5.8</v>
      </c>
      <c r="E142" s="5">
        <v>5</v>
      </c>
      <c r="F142" s="5">
        <v>9.6</v>
      </c>
      <c r="G142" s="5">
        <v>107</v>
      </c>
      <c r="H142" s="11">
        <v>0.08</v>
      </c>
      <c r="I142" s="11">
        <v>2.6</v>
      </c>
      <c r="J142" s="11">
        <v>40</v>
      </c>
      <c r="K142" s="11">
        <v>240</v>
      </c>
      <c r="L142" s="11">
        <v>28</v>
      </c>
      <c r="M142" s="11">
        <v>180</v>
      </c>
      <c r="N142" s="11">
        <v>0.2</v>
      </c>
    </row>
    <row r="143" spans="1:14" ht="15">
      <c r="A143" s="5">
        <v>338</v>
      </c>
      <c r="B143" s="5" t="s">
        <v>74</v>
      </c>
      <c r="C143" s="5">
        <v>150</v>
      </c>
      <c r="D143" s="5">
        <v>0.6000000000000001</v>
      </c>
      <c r="E143" s="5">
        <v>0.6000000000000001</v>
      </c>
      <c r="F143" s="5">
        <v>14.7</v>
      </c>
      <c r="G143" s="5">
        <v>70.5</v>
      </c>
      <c r="H143" s="11">
        <v>0.045</v>
      </c>
      <c r="I143" s="11">
        <v>15</v>
      </c>
      <c r="J143" s="11">
        <v>0</v>
      </c>
      <c r="K143" s="11">
        <v>24</v>
      </c>
      <c r="L143" s="11">
        <v>13.5</v>
      </c>
      <c r="M143" s="11">
        <v>16.5</v>
      </c>
      <c r="N143" s="11">
        <v>3.3</v>
      </c>
    </row>
    <row r="144" spans="1:14" ht="15">
      <c r="A144" s="5" t="s">
        <v>21</v>
      </c>
      <c r="B144" s="5" t="s">
        <v>75</v>
      </c>
      <c r="C144" s="5">
        <v>10</v>
      </c>
      <c r="D144" s="5">
        <v>0.08</v>
      </c>
      <c r="E144" s="5">
        <v>0</v>
      </c>
      <c r="F144" s="5">
        <v>8.2</v>
      </c>
      <c r="G144" s="5">
        <v>30.9</v>
      </c>
      <c r="H144" s="11">
        <v>0.001</v>
      </c>
      <c r="I144" s="11">
        <v>0.2</v>
      </c>
      <c r="J144" s="11">
        <v>0</v>
      </c>
      <c r="K144" s="11">
        <v>0.4</v>
      </c>
      <c r="L144" s="11">
        <v>0</v>
      </c>
      <c r="M144" s="11">
        <v>0.2</v>
      </c>
      <c r="N144" s="11">
        <v>0.11</v>
      </c>
    </row>
    <row r="145" spans="1:14" ht="15">
      <c r="A145" s="5"/>
      <c r="B145" s="5"/>
      <c r="C145" s="5"/>
      <c r="D145" s="14">
        <f>SUM(D135:D144)</f>
        <v>33.1</v>
      </c>
      <c r="E145" s="14">
        <f aca="true" t="shared" si="15" ref="E145:N145">SUM(E135:E144)</f>
        <v>59.74000000000001</v>
      </c>
      <c r="F145" s="14">
        <f t="shared" si="15"/>
        <v>102.63499999999999</v>
      </c>
      <c r="G145" s="14">
        <f t="shared" si="15"/>
        <v>1084.92</v>
      </c>
      <c r="H145" s="14">
        <f t="shared" si="15"/>
        <v>0.552</v>
      </c>
      <c r="I145" s="14">
        <f t="shared" si="15"/>
        <v>23.05</v>
      </c>
      <c r="J145" s="14">
        <f t="shared" si="15"/>
        <v>197.4</v>
      </c>
      <c r="K145" s="14">
        <f t="shared" si="15"/>
        <v>608.32</v>
      </c>
      <c r="L145" s="14">
        <f t="shared" si="15"/>
        <v>134.04000000000002</v>
      </c>
      <c r="M145" s="14">
        <f t="shared" si="15"/>
        <v>683</v>
      </c>
      <c r="N145" s="14">
        <f t="shared" si="15"/>
        <v>7.94</v>
      </c>
    </row>
    <row r="146" spans="1:14" ht="15">
      <c r="A146" s="5"/>
      <c r="B146" s="7" t="s">
        <v>22</v>
      </c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1:14" ht="15">
      <c r="A147" s="12">
        <v>52</v>
      </c>
      <c r="B147" s="12" t="s">
        <v>45</v>
      </c>
      <c r="C147" s="12">
        <v>100</v>
      </c>
      <c r="D147" s="12">
        <v>1.408</v>
      </c>
      <c r="E147" s="12">
        <v>6.012</v>
      </c>
      <c r="F147" s="12">
        <v>8.26</v>
      </c>
      <c r="G147" s="12">
        <v>92.8</v>
      </c>
      <c r="H147" s="13">
        <v>0.017</v>
      </c>
      <c r="I147" s="13">
        <v>6.65</v>
      </c>
      <c r="J147" s="13">
        <v>0</v>
      </c>
      <c r="K147" s="13">
        <v>35.464</v>
      </c>
      <c r="L147" s="13">
        <v>20.695</v>
      </c>
      <c r="M147" s="13">
        <v>40.632</v>
      </c>
      <c r="N147" s="13">
        <v>1.324</v>
      </c>
    </row>
    <row r="148" spans="1:14" ht="15">
      <c r="A148" s="12">
        <v>101</v>
      </c>
      <c r="B148" s="12" t="s">
        <v>94</v>
      </c>
      <c r="C148" s="12">
        <v>250</v>
      </c>
      <c r="D148" s="12">
        <v>1.97</v>
      </c>
      <c r="E148" s="12">
        <v>2.72</v>
      </c>
      <c r="F148" s="12">
        <v>12.11</v>
      </c>
      <c r="G148" s="12">
        <v>85.75</v>
      </c>
      <c r="H148" s="12">
        <v>0.09</v>
      </c>
      <c r="I148" s="12">
        <v>8.25</v>
      </c>
      <c r="J148" s="12">
        <v>0</v>
      </c>
      <c r="K148" s="12">
        <v>26.7</v>
      </c>
      <c r="L148" s="12">
        <v>22.78</v>
      </c>
      <c r="M148" s="12">
        <v>55.98</v>
      </c>
      <c r="N148" s="12">
        <v>0.88</v>
      </c>
    </row>
    <row r="149" spans="1:14" ht="15">
      <c r="A149" s="9">
        <v>202</v>
      </c>
      <c r="B149" s="11" t="s">
        <v>76</v>
      </c>
      <c r="C149" s="5">
        <v>105</v>
      </c>
      <c r="D149" s="5">
        <v>3.82</v>
      </c>
      <c r="E149" s="5">
        <v>4.05</v>
      </c>
      <c r="F149" s="5">
        <v>21.32</v>
      </c>
      <c r="G149" s="5">
        <v>137</v>
      </c>
      <c r="H149" s="13">
        <v>0.04</v>
      </c>
      <c r="I149" s="13">
        <v>0</v>
      </c>
      <c r="J149" s="13">
        <v>20</v>
      </c>
      <c r="K149" s="13">
        <v>8.5</v>
      </c>
      <c r="L149" s="13">
        <v>5.7</v>
      </c>
      <c r="M149" s="13">
        <v>26.3</v>
      </c>
      <c r="N149" s="13">
        <v>0.5700000000000001</v>
      </c>
    </row>
    <row r="150" spans="1:14" ht="15">
      <c r="A150" s="12">
        <v>246</v>
      </c>
      <c r="B150" s="12" t="s">
        <v>95</v>
      </c>
      <c r="C150" s="12">
        <v>120</v>
      </c>
      <c r="D150" s="12">
        <v>16.032</v>
      </c>
      <c r="E150" s="12">
        <v>16.896</v>
      </c>
      <c r="F150" s="12">
        <v>3.924</v>
      </c>
      <c r="G150" s="12">
        <v>196.8</v>
      </c>
      <c r="H150" s="12">
        <v>0.012</v>
      </c>
      <c r="I150" s="12">
        <v>1.44</v>
      </c>
      <c r="J150" s="12">
        <v>0</v>
      </c>
      <c r="K150" s="12">
        <v>28.32</v>
      </c>
      <c r="L150" s="12">
        <v>24.324</v>
      </c>
      <c r="M150" s="12">
        <v>140.436</v>
      </c>
      <c r="N150" s="12">
        <v>2.4</v>
      </c>
    </row>
    <row r="151" spans="1:14" ht="15">
      <c r="A151" s="12">
        <v>349</v>
      </c>
      <c r="B151" s="12" t="s">
        <v>24</v>
      </c>
      <c r="C151" s="12">
        <v>200</v>
      </c>
      <c r="D151" s="12">
        <v>0.6000000000000001</v>
      </c>
      <c r="E151" s="12">
        <v>0</v>
      </c>
      <c r="F151" s="12">
        <v>31.6</v>
      </c>
      <c r="G151" s="12">
        <v>130</v>
      </c>
      <c r="H151" s="13">
        <v>0.03</v>
      </c>
      <c r="I151" s="13">
        <v>0.12</v>
      </c>
      <c r="J151" s="13">
        <v>0</v>
      </c>
      <c r="K151" s="13">
        <v>24</v>
      </c>
      <c r="L151" s="13">
        <v>22</v>
      </c>
      <c r="M151" s="13">
        <v>16</v>
      </c>
      <c r="N151" s="13">
        <v>0.8</v>
      </c>
    </row>
    <row r="152" spans="1:14" ht="15">
      <c r="A152" s="12">
        <v>428</v>
      </c>
      <c r="B152" s="10" t="s">
        <v>80</v>
      </c>
      <c r="C152" s="11">
        <v>50</v>
      </c>
      <c r="D152" s="11">
        <v>5.01</v>
      </c>
      <c r="E152" s="11">
        <v>1.92</v>
      </c>
      <c r="F152" s="11">
        <v>26.91</v>
      </c>
      <c r="G152" s="11">
        <v>145</v>
      </c>
      <c r="H152" s="11">
        <v>0.09</v>
      </c>
      <c r="I152" s="11">
        <v>0</v>
      </c>
      <c r="J152" s="11">
        <v>0</v>
      </c>
      <c r="K152" s="11">
        <v>13.5</v>
      </c>
      <c r="L152" s="11">
        <v>19.4</v>
      </c>
      <c r="M152" s="11">
        <v>46.1</v>
      </c>
      <c r="N152" s="11">
        <v>0.88</v>
      </c>
    </row>
    <row r="153" spans="1:14" ht="15">
      <c r="A153" s="12" t="s">
        <v>21</v>
      </c>
      <c r="B153" s="12" t="s">
        <v>81</v>
      </c>
      <c r="C153" s="12">
        <v>40</v>
      </c>
      <c r="D153" s="12">
        <v>3.16</v>
      </c>
      <c r="E153" s="12">
        <v>0.4</v>
      </c>
      <c r="F153" s="12">
        <v>19.32</v>
      </c>
      <c r="G153" s="12">
        <v>93.52</v>
      </c>
      <c r="H153" s="13">
        <v>0.04</v>
      </c>
      <c r="I153" s="13">
        <v>0</v>
      </c>
      <c r="J153" s="13">
        <v>0</v>
      </c>
      <c r="K153" s="13">
        <v>9.2</v>
      </c>
      <c r="L153" s="13">
        <v>13.2</v>
      </c>
      <c r="M153" s="13">
        <v>34.8</v>
      </c>
      <c r="N153" s="13">
        <v>0.44</v>
      </c>
    </row>
    <row r="154" spans="1:14" ht="15">
      <c r="A154" s="5" t="s">
        <v>21</v>
      </c>
      <c r="B154" s="5" t="s">
        <v>79</v>
      </c>
      <c r="C154" s="5">
        <v>20</v>
      </c>
      <c r="D154" s="5">
        <v>1.12</v>
      </c>
      <c r="E154" s="5">
        <v>0.22</v>
      </c>
      <c r="F154" s="5">
        <v>9.88</v>
      </c>
      <c r="G154" s="5">
        <v>137.94</v>
      </c>
      <c r="H154" s="11">
        <v>0.02</v>
      </c>
      <c r="I154" s="11">
        <v>0</v>
      </c>
      <c r="J154" s="11">
        <v>0</v>
      </c>
      <c r="K154" s="11">
        <v>4.6</v>
      </c>
      <c r="L154" s="11">
        <v>5</v>
      </c>
      <c r="M154" s="11">
        <v>21.2</v>
      </c>
      <c r="N154" s="11">
        <v>45.98</v>
      </c>
    </row>
    <row r="155" spans="1:14" ht="15">
      <c r="A155" s="5"/>
      <c r="B155" s="5"/>
      <c r="C155" s="5"/>
      <c r="D155" s="14">
        <f>SUM(D147:D154)</f>
        <v>33.12</v>
      </c>
      <c r="E155" s="14">
        <f aca="true" t="shared" si="16" ref="E155:N155">SUM(E147:E154)</f>
        <v>32.217999999999996</v>
      </c>
      <c r="F155" s="14">
        <f t="shared" si="16"/>
        <v>133.32399999999998</v>
      </c>
      <c r="G155" s="14">
        <f t="shared" si="16"/>
        <v>1018.81</v>
      </c>
      <c r="H155" s="14">
        <f t="shared" si="16"/>
        <v>0.339</v>
      </c>
      <c r="I155" s="14">
        <f t="shared" si="16"/>
        <v>16.46</v>
      </c>
      <c r="J155" s="14">
        <f t="shared" si="16"/>
        <v>20</v>
      </c>
      <c r="K155" s="14">
        <f t="shared" si="16"/>
        <v>150.284</v>
      </c>
      <c r="L155" s="14">
        <f t="shared" si="16"/>
        <v>133.099</v>
      </c>
      <c r="M155" s="14">
        <f t="shared" si="16"/>
        <v>381.44800000000004</v>
      </c>
      <c r="N155" s="14">
        <f t="shared" si="16"/>
        <v>53.273999999999994</v>
      </c>
    </row>
    <row r="156" spans="1:14" ht="15">
      <c r="A156" s="15"/>
      <c r="B156" s="15" t="s">
        <v>25</v>
      </c>
      <c r="C156" s="15"/>
      <c r="D156" s="16">
        <f>SUM(D155,D145)</f>
        <v>66.22</v>
      </c>
      <c r="E156" s="16">
        <f aca="true" t="shared" si="17" ref="E156:N156">SUM(E155,E145)</f>
        <v>91.958</v>
      </c>
      <c r="F156" s="16">
        <f t="shared" si="17"/>
        <v>235.95899999999997</v>
      </c>
      <c r="G156" s="16">
        <f t="shared" si="17"/>
        <v>2103.73</v>
      </c>
      <c r="H156" s="16">
        <f t="shared" si="17"/>
        <v>0.891</v>
      </c>
      <c r="I156" s="16">
        <f t="shared" si="17"/>
        <v>39.510000000000005</v>
      </c>
      <c r="J156" s="16">
        <f t="shared" si="17"/>
        <v>217.4</v>
      </c>
      <c r="K156" s="16">
        <f t="shared" si="17"/>
        <v>758.604</v>
      </c>
      <c r="L156" s="16">
        <f t="shared" si="17"/>
        <v>267.139</v>
      </c>
      <c r="M156" s="16">
        <f t="shared" si="17"/>
        <v>1064.448</v>
      </c>
      <c r="N156" s="16">
        <f t="shared" si="17"/>
        <v>61.21399999999999</v>
      </c>
    </row>
    <row r="157" spans="1:14" ht="18">
      <c r="A157" s="5"/>
      <c r="B157" s="54" t="s">
        <v>46</v>
      </c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</row>
    <row r="158" spans="1:14" ht="12.75" customHeight="1">
      <c r="A158" s="48" t="s">
        <v>0</v>
      </c>
      <c r="B158" s="49" t="s">
        <v>1</v>
      </c>
      <c r="C158" s="56" t="s">
        <v>2</v>
      </c>
      <c r="D158" s="50" t="s">
        <v>3</v>
      </c>
      <c r="E158" s="50"/>
      <c r="F158" s="49" t="s">
        <v>4</v>
      </c>
      <c r="G158" s="55" t="s">
        <v>5</v>
      </c>
      <c r="H158" s="51" t="s">
        <v>6</v>
      </c>
      <c r="I158" s="51"/>
      <c r="J158" s="51"/>
      <c r="K158" s="52" t="s">
        <v>7</v>
      </c>
      <c r="L158" s="52"/>
      <c r="M158" s="52"/>
      <c r="N158" s="52"/>
    </row>
    <row r="159" spans="1:14" ht="12.75" customHeight="1">
      <c r="A159" s="48"/>
      <c r="B159" s="49"/>
      <c r="C159" s="56"/>
      <c r="D159" s="5" t="s">
        <v>8</v>
      </c>
      <c r="E159" s="5" t="s">
        <v>9</v>
      </c>
      <c r="F159" s="49"/>
      <c r="G159" s="55"/>
      <c r="H159" s="6" t="s">
        <v>10</v>
      </c>
      <c r="I159" s="6" t="s">
        <v>11</v>
      </c>
      <c r="J159" s="6" t="s">
        <v>12</v>
      </c>
      <c r="K159" s="6" t="s">
        <v>13</v>
      </c>
      <c r="L159" s="6" t="s">
        <v>14</v>
      </c>
      <c r="M159" s="6" t="s">
        <v>15</v>
      </c>
      <c r="N159" s="6" t="s">
        <v>16</v>
      </c>
    </row>
    <row r="160" spans="1:14" ht="12.75" customHeight="1">
      <c r="A160" s="5"/>
      <c r="B160" s="7" t="s">
        <v>18</v>
      </c>
      <c r="C160" s="5"/>
      <c r="D160" s="5"/>
      <c r="E160" s="5"/>
      <c r="F160" s="5"/>
      <c r="G160" s="5"/>
      <c r="H160" s="11"/>
      <c r="I160" s="11"/>
      <c r="J160" s="11"/>
      <c r="K160" s="11"/>
      <c r="L160" s="11"/>
      <c r="M160" s="11"/>
      <c r="N160" s="11"/>
    </row>
    <row r="161" spans="1:14" ht="15">
      <c r="A161" s="12">
        <v>219</v>
      </c>
      <c r="B161" s="5" t="s">
        <v>38</v>
      </c>
      <c r="C161" s="5">
        <v>200</v>
      </c>
      <c r="D161" s="5">
        <v>34.27</v>
      </c>
      <c r="E161" s="5">
        <v>39.567</v>
      </c>
      <c r="F161" s="5">
        <v>22.18</v>
      </c>
      <c r="G161" s="5">
        <v>580.8</v>
      </c>
      <c r="H161" s="11">
        <v>0.113</v>
      </c>
      <c r="I161" s="11">
        <v>0.47200000000000003</v>
      </c>
      <c r="J161" s="11">
        <v>176.055</v>
      </c>
      <c r="K161" s="11">
        <v>292.215</v>
      </c>
      <c r="L161" s="11">
        <v>41.89</v>
      </c>
      <c r="M161" s="11">
        <v>415.9254</v>
      </c>
      <c r="N161" s="11">
        <v>1.27</v>
      </c>
    </row>
    <row r="162" spans="1:14" ht="15">
      <c r="A162" s="12">
        <v>381</v>
      </c>
      <c r="B162" s="12" t="s">
        <v>72</v>
      </c>
      <c r="C162" s="12">
        <v>200</v>
      </c>
      <c r="D162" s="12">
        <v>3.16</v>
      </c>
      <c r="E162" s="12">
        <v>2.678</v>
      </c>
      <c r="F162" s="12">
        <v>15.946</v>
      </c>
      <c r="G162" s="12">
        <v>100.6</v>
      </c>
      <c r="H162" s="11">
        <v>0.044</v>
      </c>
      <c r="I162" s="11">
        <v>1.3</v>
      </c>
      <c r="J162" s="11">
        <v>20</v>
      </c>
      <c r="K162" s="13">
        <v>125.78</v>
      </c>
      <c r="L162" s="13">
        <v>14</v>
      </c>
      <c r="M162" s="13">
        <v>90</v>
      </c>
      <c r="N162" s="13">
        <v>0.134</v>
      </c>
    </row>
    <row r="163" spans="1:14" ht="15">
      <c r="A163" s="9" t="s">
        <v>21</v>
      </c>
      <c r="B163" s="11" t="s">
        <v>73</v>
      </c>
      <c r="C163" s="11">
        <v>200</v>
      </c>
      <c r="D163" s="5">
        <v>5.8</v>
      </c>
      <c r="E163" s="5">
        <v>5</v>
      </c>
      <c r="F163" s="5">
        <v>9.6</v>
      </c>
      <c r="G163" s="5">
        <v>107</v>
      </c>
      <c r="H163" s="11">
        <v>0.08</v>
      </c>
      <c r="I163" s="11">
        <v>2.6</v>
      </c>
      <c r="J163" s="11">
        <v>40</v>
      </c>
      <c r="K163" s="11">
        <v>240</v>
      </c>
      <c r="L163" s="11">
        <v>28</v>
      </c>
      <c r="M163" s="11">
        <v>180</v>
      </c>
      <c r="N163" s="11">
        <v>0.2</v>
      </c>
    </row>
    <row r="164" spans="1:14" ht="15">
      <c r="A164" s="9" t="s">
        <v>21</v>
      </c>
      <c r="B164" s="10" t="s">
        <v>96</v>
      </c>
      <c r="C164" s="11">
        <v>40</v>
      </c>
      <c r="D164" s="11">
        <v>4.1</v>
      </c>
      <c r="E164" s="11">
        <v>1.4</v>
      </c>
      <c r="F164" s="11">
        <v>19.8</v>
      </c>
      <c r="G164" s="11">
        <v>60</v>
      </c>
      <c r="H164" s="11">
        <v>0.19</v>
      </c>
      <c r="I164" s="11">
        <v>0.08</v>
      </c>
      <c r="J164" s="11">
        <v>0</v>
      </c>
      <c r="K164" s="11">
        <v>55.2</v>
      </c>
      <c r="L164" s="11">
        <v>61.2</v>
      </c>
      <c r="M164" s="11">
        <v>18.4</v>
      </c>
      <c r="N164" s="11">
        <v>1.4</v>
      </c>
    </row>
    <row r="165" spans="1:14" ht="15">
      <c r="A165" s="5">
        <v>338</v>
      </c>
      <c r="B165" s="5" t="s">
        <v>74</v>
      </c>
      <c r="C165" s="5">
        <v>150</v>
      </c>
      <c r="D165" s="5">
        <v>0.6000000000000001</v>
      </c>
      <c r="E165" s="5">
        <v>0.6000000000000001</v>
      </c>
      <c r="F165" s="5">
        <v>14.7</v>
      </c>
      <c r="G165" s="5">
        <v>70.5</v>
      </c>
      <c r="H165" s="11">
        <v>0.045</v>
      </c>
      <c r="I165" s="11">
        <v>15</v>
      </c>
      <c r="J165" s="11">
        <v>0</v>
      </c>
      <c r="K165" s="11">
        <v>24</v>
      </c>
      <c r="L165" s="11">
        <v>13.5</v>
      </c>
      <c r="M165" s="11">
        <v>16.5</v>
      </c>
      <c r="N165" s="11">
        <v>3.3</v>
      </c>
    </row>
    <row r="166" spans="1:14" ht="15">
      <c r="A166" s="5" t="s">
        <v>21</v>
      </c>
      <c r="B166" s="5" t="s">
        <v>75</v>
      </c>
      <c r="C166" s="5">
        <v>10</v>
      </c>
      <c r="D166" s="5">
        <v>0.08</v>
      </c>
      <c r="E166" s="5">
        <v>0</v>
      </c>
      <c r="F166" s="5">
        <v>8.2</v>
      </c>
      <c r="G166" s="5">
        <v>30.9</v>
      </c>
      <c r="H166" s="11">
        <v>0.001</v>
      </c>
      <c r="I166" s="11">
        <v>0.2</v>
      </c>
      <c r="J166" s="11">
        <v>0</v>
      </c>
      <c r="K166" s="11">
        <v>0.4</v>
      </c>
      <c r="L166" s="11">
        <v>0</v>
      </c>
      <c r="M166" s="11">
        <v>0.2</v>
      </c>
      <c r="N166" s="11">
        <v>0.11</v>
      </c>
    </row>
    <row r="167" spans="1:14" ht="15">
      <c r="A167" s="5"/>
      <c r="B167" s="5"/>
      <c r="C167" s="5"/>
      <c r="D167" s="14">
        <f>SUM(D161:D166)</f>
        <v>48.010000000000005</v>
      </c>
      <c r="E167" s="14">
        <f aca="true" t="shared" si="18" ref="E167:N167">SUM(E161:E166)</f>
        <v>49.245</v>
      </c>
      <c r="F167" s="14">
        <f t="shared" si="18"/>
        <v>90.426</v>
      </c>
      <c r="G167" s="14">
        <f t="shared" si="18"/>
        <v>949.8</v>
      </c>
      <c r="H167" s="14">
        <f t="shared" si="18"/>
        <v>0.473</v>
      </c>
      <c r="I167" s="14">
        <f t="shared" si="18"/>
        <v>19.651999999999997</v>
      </c>
      <c r="J167" s="14">
        <f t="shared" si="18"/>
        <v>236.055</v>
      </c>
      <c r="K167" s="14">
        <f t="shared" si="18"/>
        <v>737.595</v>
      </c>
      <c r="L167" s="14">
        <f t="shared" si="18"/>
        <v>158.59</v>
      </c>
      <c r="M167" s="14">
        <f t="shared" si="18"/>
        <v>721.0254000000001</v>
      </c>
      <c r="N167" s="14">
        <f t="shared" si="18"/>
        <v>6.414</v>
      </c>
    </row>
    <row r="168" spans="1:14" ht="12" customHeight="1">
      <c r="A168" s="5"/>
      <c r="B168" s="7" t="s">
        <v>22</v>
      </c>
      <c r="C168" s="5"/>
      <c r="D168" s="5"/>
      <c r="E168" s="5"/>
      <c r="F168" s="5"/>
      <c r="G168" s="5"/>
      <c r="H168" s="11"/>
      <c r="I168" s="11"/>
      <c r="J168" s="11"/>
      <c r="K168" s="11"/>
      <c r="L168" s="11"/>
      <c r="M168" s="11"/>
      <c r="N168" s="11"/>
    </row>
    <row r="169" spans="1:14" ht="17.25" customHeight="1">
      <c r="A169" s="5">
        <v>71</v>
      </c>
      <c r="B169" s="5" t="s">
        <v>23</v>
      </c>
      <c r="C169" s="5">
        <v>50</v>
      </c>
      <c r="D169" s="5">
        <v>0.35</v>
      </c>
      <c r="E169" s="5">
        <v>0.05</v>
      </c>
      <c r="F169" s="5">
        <v>0.995</v>
      </c>
      <c r="G169" s="5">
        <v>6</v>
      </c>
      <c r="H169" s="11">
        <v>0.02</v>
      </c>
      <c r="I169" s="11">
        <v>2.45</v>
      </c>
      <c r="J169" s="11">
        <v>0</v>
      </c>
      <c r="K169" s="11">
        <v>8.5</v>
      </c>
      <c r="L169" s="11">
        <v>7</v>
      </c>
      <c r="M169" s="11">
        <v>15</v>
      </c>
      <c r="N169" s="11">
        <v>0.25</v>
      </c>
    </row>
    <row r="170" spans="1:14" ht="15">
      <c r="A170" s="12">
        <v>87</v>
      </c>
      <c r="B170" s="12" t="s">
        <v>28</v>
      </c>
      <c r="C170" s="12">
        <v>250</v>
      </c>
      <c r="D170" s="12">
        <v>1.76</v>
      </c>
      <c r="E170" s="12">
        <v>4.94</v>
      </c>
      <c r="F170" s="12">
        <v>5.9</v>
      </c>
      <c r="G170" s="12">
        <v>80</v>
      </c>
      <c r="H170" s="12">
        <v>0.038</v>
      </c>
      <c r="I170" s="12">
        <v>17.13</v>
      </c>
      <c r="J170" s="12">
        <v>0</v>
      </c>
      <c r="K170" s="12">
        <v>50.73</v>
      </c>
      <c r="L170" s="12">
        <v>18.75</v>
      </c>
      <c r="M170" s="12">
        <v>38.85</v>
      </c>
      <c r="N170" s="12">
        <v>0.675</v>
      </c>
    </row>
    <row r="171" spans="1:14" ht="15">
      <c r="A171" s="12">
        <v>244</v>
      </c>
      <c r="B171" s="5" t="s">
        <v>47</v>
      </c>
      <c r="C171" s="12">
        <v>200</v>
      </c>
      <c r="D171" s="12">
        <v>20.349</v>
      </c>
      <c r="E171" s="12">
        <v>19.06</v>
      </c>
      <c r="F171" s="12">
        <v>32.43</v>
      </c>
      <c r="G171" s="12">
        <v>395</v>
      </c>
      <c r="H171" s="12">
        <v>0.0532</v>
      </c>
      <c r="I171" s="12">
        <v>0.3458</v>
      </c>
      <c r="J171" s="12">
        <v>0</v>
      </c>
      <c r="K171" s="12">
        <v>28.85</v>
      </c>
      <c r="L171" s="12">
        <v>42.56</v>
      </c>
      <c r="M171" s="12">
        <v>207.05</v>
      </c>
      <c r="N171" s="12">
        <v>2.86</v>
      </c>
    </row>
    <row r="172" spans="1:14" ht="15">
      <c r="A172" s="12">
        <v>360</v>
      </c>
      <c r="B172" s="5" t="s">
        <v>97</v>
      </c>
      <c r="C172" s="5">
        <v>200</v>
      </c>
      <c r="D172" s="5">
        <v>0.12</v>
      </c>
      <c r="E172" s="5">
        <v>0.02</v>
      </c>
      <c r="F172" s="5">
        <v>13.07</v>
      </c>
      <c r="G172" s="5">
        <v>52.6</v>
      </c>
      <c r="H172" s="12">
        <v>0.04</v>
      </c>
      <c r="I172" s="12">
        <v>0.5</v>
      </c>
      <c r="J172" s="12">
        <v>0</v>
      </c>
      <c r="K172" s="12">
        <v>61.5</v>
      </c>
      <c r="L172" s="12">
        <v>0</v>
      </c>
      <c r="M172" s="12">
        <v>0</v>
      </c>
      <c r="N172" s="12">
        <v>0.5800000000000001</v>
      </c>
    </row>
    <row r="173" spans="1:14" ht="15">
      <c r="A173" s="5">
        <v>429</v>
      </c>
      <c r="B173" s="5" t="s">
        <v>88</v>
      </c>
      <c r="C173" s="5">
        <v>50</v>
      </c>
      <c r="D173" s="5">
        <v>3.9</v>
      </c>
      <c r="E173" s="5">
        <v>3.06</v>
      </c>
      <c r="F173" s="5">
        <v>23.9</v>
      </c>
      <c r="G173" s="5">
        <v>139</v>
      </c>
      <c r="H173" s="5">
        <v>0.07</v>
      </c>
      <c r="I173" s="5">
        <v>0</v>
      </c>
      <c r="J173" s="5">
        <v>3</v>
      </c>
      <c r="K173" s="5">
        <v>11.3</v>
      </c>
      <c r="L173" s="5">
        <v>15.2</v>
      </c>
      <c r="M173" s="5">
        <v>39.2</v>
      </c>
      <c r="N173" s="5">
        <v>0.73</v>
      </c>
    </row>
    <row r="174" spans="1:14" ht="15">
      <c r="A174" s="12" t="s">
        <v>21</v>
      </c>
      <c r="B174" s="12" t="s">
        <v>81</v>
      </c>
      <c r="C174" s="12">
        <v>40</v>
      </c>
      <c r="D174" s="12">
        <v>3.16</v>
      </c>
      <c r="E174" s="12">
        <v>0.4</v>
      </c>
      <c r="F174" s="12">
        <v>19.32</v>
      </c>
      <c r="G174" s="12">
        <v>93.52</v>
      </c>
      <c r="H174" s="13">
        <v>0.04</v>
      </c>
      <c r="I174" s="13">
        <v>0</v>
      </c>
      <c r="J174" s="13">
        <v>0</v>
      </c>
      <c r="K174" s="13">
        <v>9.2</v>
      </c>
      <c r="L174" s="13">
        <v>13.2</v>
      </c>
      <c r="M174" s="13">
        <v>34.8</v>
      </c>
      <c r="N174" s="13">
        <v>0.44</v>
      </c>
    </row>
    <row r="175" spans="1:14" ht="15">
      <c r="A175" s="5" t="s">
        <v>21</v>
      </c>
      <c r="B175" s="5" t="s">
        <v>79</v>
      </c>
      <c r="C175" s="5">
        <v>20</v>
      </c>
      <c r="D175" s="5">
        <v>1.12</v>
      </c>
      <c r="E175" s="5">
        <v>0.22</v>
      </c>
      <c r="F175" s="5">
        <v>9.88</v>
      </c>
      <c r="G175" s="5">
        <v>137.94</v>
      </c>
      <c r="H175" s="11">
        <v>0.02</v>
      </c>
      <c r="I175" s="11">
        <v>0</v>
      </c>
      <c r="J175" s="11">
        <v>0</v>
      </c>
      <c r="K175" s="11">
        <v>4.6</v>
      </c>
      <c r="L175" s="11">
        <v>5</v>
      </c>
      <c r="M175" s="11">
        <v>21.2</v>
      </c>
      <c r="N175" s="11">
        <v>45.98</v>
      </c>
    </row>
    <row r="176" spans="1:14" ht="15">
      <c r="A176" s="5"/>
      <c r="B176" s="5"/>
      <c r="C176" s="5"/>
      <c r="D176" s="14">
        <f aca="true" t="shared" si="19" ref="D176:N176">SUM(D169:D175)</f>
        <v>30.759</v>
      </c>
      <c r="E176" s="14">
        <f t="shared" si="19"/>
        <v>27.749999999999993</v>
      </c>
      <c r="F176" s="14">
        <f t="shared" si="19"/>
        <v>105.495</v>
      </c>
      <c r="G176" s="14">
        <f t="shared" si="19"/>
        <v>904.06</v>
      </c>
      <c r="H176" s="14">
        <f t="shared" si="19"/>
        <v>0.2812</v>
      </c>
      <c r="I176" s="14">
        <f t="shared" si="19"/>
        <v>20.4258</v>
      </c>
      <c r="J176" s="14">
        <f t="shared" si="19"/>
        <v>3</v>
      </c>
      <c r="K176" s="14">
        <f t="shared" si="19"/>
        <v>174.67999999999998</v>
      </c>
      <c r="L176" s="14">
        <f t="shared" si="19"/>
        <v>101.71000000000001</v>
      </c>
      <c r="M176" s="14">
        <f t="shared" si="19"/>
        <v>356.1</v>
      </c>
      <c r="N176" s="14">
        <f t="shared" si="19"/>
        <v>51.515</v>
      </c>
    </row>
    <row r="177" spans="1:14" ht="15">
      <c r="A177" s="15"/>
      <c r="B177" s="15" t="s">
        <v>25</v>
      </c>
      <c r="C177" s="15"/>
      <c r="D177" s="16">
        <f aca="true" t="shared" si="20" ref="D177:N177">SUM(D176,D167)</f>
        <v>78.769</v>
      </c>
      <c r="E177" s="16">
        <f t="shared" si="20"/>
        <v>76.99499999999999</v>
      </c>
      <c r="F177" s="16">
        <f t="shared" si="20"/>
        <v>195.921</v>
      </c>
      <c r="G177" s="16">
        <f t="shared" si="20"/>
        <v>1853.86</v>
      </c>
      <c r="H177" s="16">
        <f t="shared" si="20"/>
        <v>0.7542</v>
      </c>
      <c r="I177" s="16">
        <f t="shared" si="20"/>
        <v>40.077799999999996</v>
      </c>
      <c r="J177" s="16">
        <f t="shared" si="20"/>
        <v>239.055</v>
      </c>
      <c r="K177" s="16">
        <f t="shared" si="20"/>
        <v>912.275</v>
      </c>
      <c r="L177" s="16">
        <f t="shared" si="20"/>
        <v>260.3</v>
      </c>
      <c r="M177" s="16">
        <f t="shared" si="20"/>
        <v>1077.1254000000001</v>
      </c>
      <c r="N177" s="16">
        <f t="shared" si="20"/>
        <v>57.929</v>
      </c>
    </row>
    <row r="178" spans="1:14" ht="18">
      <c r="A178" s="54" t="s">
        <v>48</v>
      </c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</row>
    <row r="179" spans="1:14" ht="15" customHeight="1">
      <c r="A179" s="48" t="s">
        <v>0</v>
      </c>
      <c r="B179" s="49" t="s">
        <v>1</v>
      </c>
      <c r="C179" s="56" t="s">
        <v>2</v>
      </c>
      <c r="D179" s="50" t="s">
        <v>3</v>
      </c>
      <c r="E179" s="50"/>
      <c r="F179" s="49" t="s">
        <v>4</v>
      </c>
      <c r="G179" s="56" t="s">
        <v>5</v>
      </c>
      <c r="H179" s="51" t="s">
        <v>6</v>
      </c>
      <c r="I179" s="51"/>
      <c r="J179" s="51"/>
      <c r="K179" s="52" t="s">
        <v>7</v>
      </c>
      <c r="L179" s="52"/>
      <c r="M179" s="52"/>
      <c r="N179" s="52"/>
    </row>
    <row r="180" spans="1:14" ht="15">
      <c r="A180" s="48"/>
      <c r="B180" s="49"/>
      <c r="C180" s="56"/>
      <c r="D180" s="5" t="s">
        <v>8</v>
      </c>
      <c r="E180" s="5" t="s">
        <v>9</v>
      </c>
      <c r="F180" s="49"/>
      <c r="G180" s="56"/>
      <c r="H180" s="6" t="s">
        <v>10</v>
      </c>
      <c r="I180" s="6" t="s">
        <v>11</v>
      </c>
      <c r="J180" s="6" t="s">
        <v>12</v>
      </c>
      <c r="K180" s="6" t="s">
        <v>13</v>
      </c>
      <c r="L180" s="6" t="s">
        <v>14</v>
      </c>
      <c r="M180" s="6" t="s">
        <v>15</v>
      </c>
      <c r="N180" s="6" t="s">
        <v>16</v>
      </c>
    </row>
    <row r="181" spans="1:14" ht="15">
      <c r="A181" s="5"/>
      <c r="B181" s="7" t="s">
        <v>18</v>
      </c>
      <c r="C181" s="5"/>
      <c r="D181" s="5"/>
      <c r="E181" s="5"/>
      <c r="F181" s="5"/>
      <c r="G181" s="5"/>
      <c r="H181" s="11"/>
      <c r="I181" s="11"/>
      <c r="J181" s="11"/>
      <c r="K181" s="11"/>
      <c r="L181" s="11"/>
      <c r="M181" s="11"/>
      <c r="N181" s="11"/>
    </row>
    <row r="182" spans="1:14" ht="15">
      <c r="A182" s="12">
        <v>209</v>
      </c>
      <c r="B182" s="12" t="s">
        <v>49</v>
      </c>
      <c r="C182" s="12" t="s">
        <v>50</v>
      </c>
      <c r="D182" s="12">
        <v>5.08</v>
      </c>
      <c r="E182" s="12">
        <v>4.6</v>
      </c>
      <c r="F182" s="12">
        <v>0.2800000000000001</v>
      </c>
      <c r="G182" s="12">
        <v>63</v>
      </c>
      <c r="H182" s="13">
        <v>0.03</v>
      </c>
      <c r="I182" s="13">
        <v>0</v>
      </c>
      <c r="J182" s="13">
        <v>100</v>
      </c>
      <c r="K182" s="13">
        <v>22</v>
      </c>
      <c r="L182" s="13">
        <v>4.8</v>
      </c>
      <c r="M182" s="13">
        <v>76.8</v>
      </c>
      <c r="N182" s="13">
        <v>1</v>
      </c>
    </row>
    <row r="183" spans="1:14" ht="15">
      <c r="A183" s="12">
        <v>73</v>
      </c>
      <c r="B183" s="5" t="s">
        <v>31</v>
      </c>
      <c r="C183" s="12">
        <v>100</v>
      </c>
      <c r="D183" s="12">
        <v>2.731</v>
      </c>
      <c r="E183" s="12">
        <v>7.187</v>
      </c>
      <c r="F183" s="12">
        <v>14.545</v>
      </c>
      <c r="G183" s="12">
        <v>133.8</v>
      </c>
      <c r="H183" s="13">
        <v>0.038</v>
      </c>
      <c r="I183" s="13">
        <v>4.676</v>
      </c>
      <c r="J183" s="13">
        <v>0</v>
      </c>
      <c r="K183" s="13">
        <v>90.933</v>
      </c>
      <c r="L183" s="13">
        <v>18.106</v>
      </c>
      <c r="M183" s="13">
        <v>55.8</v>
      </c>
      <c r="N183" s="13">
        <v>0.7410000000000001</v>
      </c>
    </row>
    <row r="184" spans="1:14" ht="15">
      <c r="A184" s="12">
        <v>1</v>
      </c>
      <c r="B184" s="12" t="s">
        <v>99</v>
      </c>
      <c r="C184" s="12">
        <v>40</v>
      </c>
      <c r="D184" s="12">
        <v>2.36</v>
      </c>
      <c r="E184" s="12">
        <v>7.49</v>
      </c>
      <c r="F184" s="12">
        <v>14.89</v>
      </c>
      <c r="G184" s="12">
        <v>136</v>
      </c>
      <c r="H184" s="11">
        <v>0.034</v>
      </c>
      <c r="I184" s="11">
        <v>0</v>
      </c>
      <c r="J184" s="11">
        <v>40</v>
      </c>
      <c r="K184" s="13">
        <v>8.4</v>
      </c>
      <c r="L184" s="13">
        <v>4.2</v>
      </c>
      <c r="M184" s="13">
        <v>22.5</v>
      </c>
      <c r="N184" s="13">
        <v>0.35</v>
      </c>
    </row>
    <row r="185" spans="1:14" ht="15">
      <c r="A185" s="12"/>
      <c r="B185" s="35" t="s">
        <v>70</v>
      </c>
      <c r="C185" s="35">
        <v>10</v>
      </c>
      <c r="D185" s="12"/>
      <c r="E185" s="12"/>
      <c r="F185" s="12"/>
      <c r="G185" s="12"/>
      <c r="H185" s="11"/>
      <c r="I185" s="11"/>
      <c r="J185" s="11"/>
      <c r="K185" s="13"/>
      <c r="L185" s="13"/>
      <c r="M185" s="13"/>
      <c r="N185" s="13"/>
    </row>
    <row r="186" spans="1:14" ht="15">
      <c r="A186" s="12"/>
      <c r="B186" s="35" t="s">
        <v>71</v>
      </c>
      <c r="C186" s="35">
        <v>30</v>
      </c>
      <c r="D186" s="12"/>
      <c r="E186" s="12"/>
      <c r="F186" s="12"/>
      <c r="G186" s="12"/>
      <c r="H186" s="11"/>
      <c r="I186" s="11"/>
      <c r="J186" s="11"/>
      <c r="K186" s="13"/>
      <c r="L186" s="13"/>
      <c r="M186" s="13"/>
      <c r="N186" s="13"/>
    </row>
    <row r="187" spans="1:14" ht="15">
      <c r="A187" s="12">
        <v>377</v>
      </c>
      <c r="B187" s="5" t="s">
        <v>98</v>
      </c>
      <c r="C187" s="5">
        <v>200</v>
      </c>
      <c r="D187" s="5">
        <v>0.13</v>
      </c>
      <c r="E187" s="5">
        <v>0.02</v>
      </c>
      <c r="F187" s="5">
        <v>15.2</v>
      </c>
      <c r="G187" s="5">
        <v>62</v>
      </c>
      <c r="H187" s="11">
        <v>0.04</v>
      </c>
      <c r="I187" s="11">
        <v>1.33</v>
      </c>
      <c r="J187" s="11">
        <v>0</v>
      </c>
      <c r="K187" s="11">
        <v>14.2</v>
      </c>
      <c r="L187" s="11">
        <v>2.4</v>
      </c>
      <c r="M187" s="11">
        <v>4.4</v>
      </c>
      <c r="N187" s="11">
        <v>0.36</v>
      </c>
    </row>
    <row r="188" spans="1:14" ht="15">
      <c r="A188" s="9" t="s">
        <v>21</v>
      </c>
      <c r="B188" s="11" t="s">
        <v>73</v>
      </c>
      <c r="C188" s="11">
        <v>200</v>
      </c>
      <c r="D188" s="5">
        <v>5.8</v>
      </c>
      <c r="E188" s="5">
        <v>5</v>
      </c>
      <c r="F188" s="5">
        <v>9.6</v>
      </c>
      <c r="G188" s="5">
        <v>107</v>
      </c>
      <c r="H188" s="11">
        <v>0.08</v>
      </c>
      <c r="I188" s="11">
        <v>2.6</v>
      </c>
      <c r="J188" s="11">
        <v>40</v>
      </c>
      <c r="K188" s="11">
        <v>240</v>
      </c>
      <c r="L188" s="11">
        <v>28</v>
      </c>
      <c r="M188" s="11">
        <v>180</v>
      </c>
      <c r="N188" s="11">
        <v>0.2</v>
      </c>
    </row>
    <row r="189" spans="1:14" ht="15">
      <c r="A189" s="5">
        <v>338</v>
      </c>
      <c r="B189" s="5" t="s">
        <v>74</v>
      </c>
      <c r="C189" s="5">
        <v>150</v>
      </c>
      <c r="D189" s="5">
        <v>0.6000000000000001</v>
      </c>
      <c r="E189" s="5">
        <v>0.6000000000000001</v>
      </c>
      <c r="F189" s="5">
        <v>14.7</v>
      </c>
      <c r="G189" s="5">
        <v>70.5</v>
      </c>
      <c r="H189" s="11">
        <v>0.045</v>
      </c>
      <c r="I189" s="11">
        <v>15</v>
      </c>
      <c r="J189" s="11">
        <v>0</v>
      </c>
      <c r="K189" s="11">
        <v>24</v>
      </c>
      <c r="L189" s="11">
        <v>13.5</v>
      </c>
      <c r="M189" s="11">
        <v>16.5</v>
      </c>
      <c r="N189" s="11">
        <v>3.3</v>
      </c>
    </row>
    <row r="190" spans="1:14" ht="15">
      <c r="A190" s="5" t="s">
        <v>21</v>
      </c>
      <c r="B190" s="5" t="s">
        <v>75</v>
      </c>
      <c r="C190" s="5">
        <v>10</v>
      </c>
      <c r="D190" s="5">
        <v>0.08</v>
      </c>
      <c r="E190" s="5">
        <v>0</v>
      </c>
      <c r="F190" s="5">
        <v>8.2</v>
      </c>
      <c r="G190" s="5">
        <v>30.9</v>
      </c>
      <c r="H190" s="11">
        <v>0.001</v>
      </c>
      <c r="I190" s="11">
        <v>0.2</v>
      </c>
      <c r="J190" s="11">
        <v>0</v>
      </c>
      <c r="K190" s="11">
        <v>0.4</v>
      </c>
      <c r="L190" s="11">
        <v>0</v>
      </c>
      <c r="M190" s="11">
        <v>0.2</v>
      </c>
      <c r="N190" s="11">
        <v>0.11</v>
      </c>
    </row>
    <row r="191" spans="1:14" ht="15">
      <c r="A191" s="5"/>
      <c r="B191" s="5"/>
      <c r="C191" s="5"/>
      <c r="D191" s="14">
        <f aca="true" t="shared" si="21" ref="D191:N191">SUM(D182:D190)</f>
        <v>16.781</v>
      </c>
      <c r="E191" s="14">
        <f t="shared" si="21"/>
        <v>24.897000000000002</v>
      </c>
      <c r="F191" s="14">
        <f t="shared" si="21"/>
        <v>77.415</v>
      </c>
      <c r="G191" s="14">
        <f t="shared" si="21"/>
        <v>603.1999999999999</v>
      </c>
      <c r="H191" s="14">
        <f t="shared" si="21"/>
        <v>0.268</v>
      </c>
      <c r="I191" s="14">
        <f t="shared" si="21"/>
        <v>23.806</v>
      </c>
      <c r="J191" s="14">
        <f t="shared" si="21"/>
        <v>180</v>
      </c>
      <c r="K191" s="14">
        <f t="shared" si="21"/>
        <v>399.933</v>
      </c>
      <c r="L191" s="14">
        <f t="shared" si="21"/>
        <v>71.006</v>
      </c>
      <c r="M191" s="14">
        <f t="shared" si="21"/>
        <v>356.2</v>
      </c>
      <c r="N191" s="14">
        <f t="shared" si="21"/>
        <v>6.061000000000001</v>
      </c>
    </row>
    <row r="192" spans="1:14" ht="15">
      <c r="A192" s="5"/>
      <c r="B192" s="7" t="s">
        <v>22</v>
      </c>
      <c r="C192" s="5"/>
      <c r="D192" s="5"/>
      <c r="E192" s="5"/>
      <c r="F192" s="5"/>
      <c r="G192" s="5"/>
      <c r="H192" s="11"/>
      <c r="I192" s="11"/>
      <c r="J192" s="11"/>
      <c r="K192" s="11"/>
      <c r="L192" s="11"/>
      <c r="M192" s="11"/>
      <c r="N192" s="11"/>
    </row>
    <row r="193" spans="1:14" ht="17.25" customHeight="1">
      <c r="A193" s="5">
        <v>71</v>
      </c>
      <c r="B193" s="5" t="s">
        <v>33</v>
      </c>
      <c r="C193" s="5">
        <v>50</v>
      </c>
      <c r="D193" s="5">
        <v>0.55</v>
      </c>
      <c r="E193" s="5">
        <v>0.1</v>
      </c>
      <c r="F193" s="5">
        <v>1.9</v>
      </c>
      <c r="G193" s="5">
        <v>11</v>
      </c>
      <c r="H193" s="11">
        <v>0.03</v>
      </c>
      <c r="I193" s="11">
        <v>8.75</v>
      </c>
      <c r="J193" s="11">
        <v>0</v>
      </c>
      <c r="K193" s="11">
        <v>7</v>
      </c>
      <c r="L193" s="11">
        <v>10</v>
      </c>
      <c r="M193" s="11">
        <v>13</v>
      </c>
      <c r="N193" s="11">
        <v>0.45</v>
      </c>
    </row>
    <row r="194" spans="1:14" s="17" customFormat="1" ht="15">
      <c r="A194" s="12">
        <v>103</v>
      </c>
      <c r="B194" s="12" t="s">
        <v>51</v>
      </c>
      <c r="C194" s="12">
        <v>250</v>
      </c>
      <c r="D194" s="12">
        <v>2.6875</v>
      </c>
      <c r="E194" s="12">
        <v>2.8375</v>
      </c>
      <c r="F194" s="12">
        <v>17.455</v>
      </c>
      <c r="G194" s="12">
        <v>118.25</v>
      </c>
      <c r="H194" s="12">
        <v>0.1125</v>
      </c>
      <c r="I194" s="12">
        <v>8.25</v>
      </c>
      <c r="J194" s="12">
        <v>0</v>
      </c>
      <c r="K194" s="12">
        <v>29.2</v>
      </c>
      <c r="L194" s="12">
        <v>27.275</v>
      </c>
      <c r="M194" s="12">
        <v>67.575</v>
      </c>
      <c r="N194" s="12">
        <v>1.125</v>
      </c>
    </row>
    <row r="195" spans="1:14" ht="15">
      <c r="A195" s="12">
        <v>288</v>
      </c>
      <c r="B195" s="5" t="s">
        <v>29</v>
      </c>
      <c r="C195" s="5">
        <v>100</v>
      </c>
      <c r="D195" s="5">
        <v>23.46</v>
      </c>
      <c r="E195" s="5">
        <v>25.82</v>
      </c>
      <c r="F195" s="5">
        <v>0.5</v>
      </c>
      <c r="G195" s="5">
        <v>328</v>
      </c>
      <c r="H195" s="13">
        <v>0.04</v>
      </c>
      <c r="I195" s="13">
        <v>23.5</v>
      </c>
      <c r="J195" s="13">
        <v>96.2</v>
      </c>
      <c r="K195" s="13">
        <v>56</v>
      </c>
      <c r="L195" s="13">
        <v>20.28</v>
      </c>
      <c r="M195" s="13">
        <v>167.1</v>
      </c>
      <c r="N195" s="13">
        <v>1.82</v>
      </c>
    </row>
    <row r="196" spans="1:14" s="17" customFormat="1" ht="15">
      <c r="A196" s="12">
        <v>142</v>
      </c>
      <c r="B196" s="12" t="s">
        <v>52</v>
      </c>
      <c r="C196" s="12">
        <v>200</v>
      </c>
      <c r="D196" s="12">
        <v>4.352</v>
      </c>
      <c r="E196" s="12">
        <v>16.784</v>
      </c>
      <c r="F196" s="12">
        <v>30.2</v>
      </c>
      <c r="G196" s="12">
        <v>288</v>
      </c>
      <c r="H196" s="13">
        <v>0.20800000000000002</v>
      </c>
      <c r="I196" s="13">
        <v>26.624</v>
      </c>
      <c r="J196" s="13">
        <v>33.6</v>
      </c>
      <c r="K196" s="13">
        <v>43.4</v>
      </c>
      <c r="L196" s="13">
        <v>41.95</v>
      </c>
      <c r="M196" s="13">
        <v>118.752</v>
      </c>
      <c r="N196" s="13">
        <v>1.6</v>
      </c>
    </row>
    <row r="197" spans="1:14" ht="15">
      <c r="A197" s="12">
        <v>376</v>
      </c>
      <c r="B197" s="5" t="s">
        <v>82</v>
      </c>
      <c r="C197" s="12">
        <v>200</v>
      </c>
      <c r="D197" s="12">
        <v>0.07</v>
      </c>
      <c r="E197" s="12">
        <v>0.02</v>
      </c>
      <c r="F197" s="12">
        <v>15</v>
      </c>
      <c r="G197" s="12">
        <v>60</v>
      </c>
      <c r="H197" s="12">
        <v>0</v>
      </c>
      <c r="I197" s="12">
        <v>0.03</v>
      </c>
      <c r="J197" s="12">
        <v>0</v>
      </c>
      <c r="K197" s="12">
        <v>11.1</v>
      </c>
      <c r="L197" s="12">
        <v>1.4</v>
      </c>
      <c r="M197" s="12">
        <v>2.8</v>
      </c>
      <c r="N197" s="12">
        <v>0.2800000000000001</v>
      </c>
    </row>
    <row r="198" spans="1:14" ht="15">
      <c r="A198" s="12">
        <v>451</v>
      </c>
      <c r="B198" s="5" t="s">
        <v>84</v>
      </c>
      <c r="C198" s="12">
        <v>50</v>
      </c>
      <c r="D198" s="12">
        <v>3.35</v>
      </c>
      <c r="E198" s="12">
        <v>3.75</v>
      </c>
      <c r="F198" s="12">
        <v>36.03</v>
      </c>
      <c r="G198" s="12">
        <v>191</v>
      </c>
      <c r="H198" s="12">
        <v>0.08</v>
      </c>
      <c r="I198" s="12">
        <v>0</v>
      </c>
      <c r="J198" s="12">
        <v>20</v>
      </c>
      <c r="K198" s="12">
        <v>10</v>
      </c>
      <c r="L198" s="12">
        <v>13.9</v>
      </c>
      <c r="M198" s="12">
        <v>37.48</v>
      </c>
      <c r="N198" s="12">
        <v>0.07</v>
      </c>
    </row>
    <row r="199" spans="1:14" ht="15">
      <c r="A199" s="12" t="s">
        <v>21</v>
      </c>
      <c r="B199" s="12" t="s">
        <v>81</v>
      </c>
      <c r="C199" s="12">
        <v>40</v>
      </c>
      <c r="D199" s="12">
        <v>3.16</v>
      </c>
      <c r="E199" s="12">
        <v>0.4</v>
      </c>
      <c r="F199" s="12">
        <v>19.32</v>
      </c>
      <c r="G199" s="12">
        <v>93.52</v>
      </c>
      <c r="H199" s="13">
        <v>0.04</v>
      </c>
      <c r="I199" s="13">
        <v>0</v>
      </c>
      <c r="J199" s="13">
        <v>0</v>
      </c>
      <c r="K199" s="13">
        <v>9.2</v>
      </c>
      <c r="L199" s="13">
        <v>13.2</v>
      </c>
      <c r="M199" s="13">
        <v>34.8</v>
      </c>
      <c r="N199" s="13">
        <v>0.44</v>
      </c>
    </row>
    <row r="200" spans="1:14" ht="15">
      <c r="A200" s="5" t="s">
        <v>21</v>
      </c>
      <c r="B200" s="5" t="s">
        <v>79</v>
      </c>
      <c r="C200" s="5">
        <v>20</v>
      </c>
      <c r="D200" s="5">
        <v>1.12</v>
      </c>
      <c r="E200" s="5">
        <v>0.22</v>
      </c>
      <c r="F200" s="5">
        <v>9.88</v>
      </c>
      <c r="G200" s="5">
        <v>137.94</v>
      </c>
      <c r="H200" s="11">
        <v>0.02</v>
      </c>
      <c r="I200" s="11">
        <v>0</v>
      </c>
      <c r="J200" s="11">
        <v>0</v>
      </c>
      <c r="K200" s="11">
        <v>4.6</v>
      </c>
      <c r="L200" s="11">
        <v>5</v>
      </c>
      <c r="M200" s="11">
        <v>21.2</v>
      </c>
      <c r="N200" s="11">
        <v>45.98</v>
      </c>
    </row>
    <row r="201" spans="1:14" ht="15">
      <c r="A201" s="5"/>
      <c r="B201" s="5"/>
      <c r="C201" s="5"/>
      <c r="D201" s="14">
        <f aca="true" t="shared" si="22" ref="D201:N201">SUM(D194:D200)</f>
        <v>38.19949999999999</v>
      </c>
      <c r="E201" s="14">
        <f t="shared" si="22"/>
        <v>49.8315</v>
      </c>
      <c r="F201" s="14">
        <f t="shared" si="22"/>
        <v>128.385</v>
      </c>
      <c r="G201" s="14">
        <f t="shared" si="22"/>
        <v>1216.71</v>
      </c>
      <c r="H201" s="14">
        <f t="shared" si="22"/>
        <v>0.5005000000000001</v>
      </c>
      <c r="I201" s="14">
        <f t="shared" si="22"/>
        <v>58.403999999999996</v>
      </c>
      <c r="J201" s="14">
        <f t="shared" si="22"/>
        <v>149.8</v>
      </c>
      <c r="K201" s="14">
        <f t="shared" si="22"/>
        <v>163.49999999999997</v>
      </c>
      <c r="L201" s="14">
        <f t="shared" si="22"/>
        <v>123.00500000000001</v>
      </c>
      <c r="M201" s="14">
        <f t="shared" si="22"/>
        <v>449.70700000000005</v>
      </c>
      <c r="N201" s="14">
        <f t="shared" si="22"/>
        <v>51.315</v>
      </c>
    </row>
    <row r="202" spans="1:14" ht="15">
      <c r="A202" s="15"/>
      <c r="B202" s="15" t="s">
        <v>25</v>
      </c>
      <c r="C202" s="15"/>
      <c r="D202" s="16">
        <f aca="true" t="shared" si="23" ref="D202:N202">SUM(D201,D191)</f>
        <v>54.98049999999999</v>
      </c>
      <c r="E202" s="16">
        <f t="shared" si="23"/>
        <v>74.7285</v>
      </c>
      <c r="F202" s="16">
        <f t="shared" si="23"/>
        <v>205.8</v>
      </c>
      <c r="G202" s="16">
        <f t="shared" si="23"/>
        <v>1819.9099999999999</v>
      </c>
      <c r="H202" s="16">
        <f t="shared" si="23"/>
        <v>0.7685000000000001</v>
      </c>
      <c r="I202" s="16">
        <f t="shared" si="23"/>
        <v>82.21</v>
      </c>
      <c r="J202" s="16">
        <f t="shared" si="23"/>
        <v>329.8</v>
      </c>
      <c r="K202" s="16">
        <f t="shared" si="23"/>
        <v>563.433</v>
      </c>
      <c r="L202" s="16">
        <f t="shared" si="23"/>
        <v>194.01100000000002</v>
      </c>
      <c r="M202" s="16">
        <f t="shared" si="23"/>
        <v>805.907</v>
      </c>
      <c r="N202" s="16">
        <f t="shared" si="23"/>
        <v>57.376</v>
      </c>
    </row>
    <row r="203" spans="1:14" ht="18">
      <c r="A203" s="54" t="s">
        <v>53</v>
      </c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</row>
    <row r="204" spans="1:14" ht="12.75" customHeight="1">
      <c r="A204" s="48" t="s">
        <v>0</v>
      </c>
      <c r="B204" s="49" t="s">
        <v>1</v>
      </c>
      <c r="C204" s="56" t="s">
        <v>2</v>
      </c>
      <c r="D204" s="50" t="s">
        <v>3</v>
      </c>
      <c r="E204" s="50"/>
      <c r="F204" s="49" t="s">
        <v>4</v>
      </c>
      <c r="G204" s="56" t="s">
        <v>5</v>
      </c>
      <c r="H204" s="51" t="s">
        <v>6</v>
      </c>
      <c r="I204" s="51"/>
      <c r="J204" s="51"/>
      <c r="K204" s="52" t="s">
        <v>7</v>
      </c>
      <c r="L204" s="52"/>
      <c r="M204" s="52"/>
      <c r="N204" s="52"/>
    </row>
    <row r="205" spans="1:14" ht="15.75" customHeight="1">
      <c r="A205" s="48"/>
      <c r="B205" s="49"/>
      <c r="C205" s="56"/>
      <c r="D205" s="5" t="s">
        <v>8</v>
      </c>
      <c r="E205" s="5" t="s">
        <v>9</v>
      </c>
      <c r="F205" s="49"/>
      <c r="G205" s="56"/>
      <c r="H205" s="6" t="s">
        <v>10</v>
      </c>
      <c r="I205" s="6" t="s">
        <v>11</v>
      </c>
      <c r="J205" s="6" t="s">
        <v>54</v>
      </c>
      <c r="K205" s="6" t="s">
        <v>13</v>
      </c>
      <c r="L205" s="6" t="s">
        <v>15</v>
      </c>
      <c r="M205" s="6" t="s">
        <v>14</v>
      </c>
      <c r="N205" s="6" t="s">
        <v>16</v>
      </c>
    </row>
    <row r="206" spans="1:14" ht="15">
      <c r="A206" s="23"/>
      <c r="B206" s="24" t="s">
        <v>18</v>
      </c>
      <c r="C206" s="25"/>
      <c r="D206" s="25"/>
      <c r="E206" s="25"/>
      <c r="F206" s="25"/>
      <c r="G206" s="25"/>
      <c r="H206" s="11"/>
      <c r="I206" s="11"/>
      <c r="J206" s="11"/>
      <c r="K206" s="11"/>
      <c r="L206" s="11"/>
      <c r="M206" s="11"/>
      <c r="N206" s="11"/>
    </row>
    <row r="207" spans="1:14" ht="15" customHeight="1">
      <c r="A207" s="12">
        <v>223</v>
      </c>
      <c r="B207" s="12" t="s">
        <v>27</v>
      </c>
      <c r="C207" s="12">
        <v>225</v>
      </c>
      <c r="D207" s="12">
        <v>25.04</v>
      </c>
      <c r="E207" s="12">
        <v>17.06</v>
      </c>
      <c r="F207" s="12">
        <v>78.93</v>
      </c>
      <c r="G207" s="12">
        <v>570.43</v>
      </c>
      <c r="H207" s="13">
        <v>0.096</v>
      </c>
      <c r="I207" s="13">
        <v>2.95</v>
      </c>
      <c r="J207" s="13">
        <v>104.25</v>
      </c>
      <c r="K207" s="13">
        <v>229.6</v>
      </c>
      <c r="L207" s="13">
        <v>44.31</v>
      </c>
      <c r="M207" s="13">
        <v>313.03</v>
      </c>
      <c r="N207" s="13">
        <v>1.52</v>
      </c>
    </row>
    <row r="208" spans="1:14" ht="15" customHeight="1">
      <c r="A208" s="12">
        <v>382</v>
      </c>
      <c r="B208" s="12" t="s">
        <v>83</v>
      </c>
      <c r="C208" s="12">
        <v>200</v>
      </c>
      <c r="D208" s="12">
        <v>4.08</v>
      </c>
      <c r="E208" s="12">
        <v>3.544</v>
      </c>
      <c r="F208" s="12">
        <v>17.578</v>
      </c>
      <c r="G208" s="12">
        <v>107.8</v>
      </c>
      <c r="H208" s="13">
        <v>0.056</v>
      </c>
      <c r="I208" s="13">
        <v>1.588</v>
      </c>
      <c r="J208" s="13">
        <v>24.4</v>
      </c>
      <c r="K208" s="13">
        <v>152.22</v>
      </c>
      <c r="L208" s="13">
        <v>21.34</v>
      </c>
      <c r="M208" s="13">
        <v>124.56</v>
      </c>
      <c r="N208" s="13">
        <v>0.478</v>
      </c>
    </row>
    <row r="209" spans="1:14" ht="15">
      <c r="A209" s="9" t="s">
        <v>21</v>
      </c>
      <c r="B209" s="11" t="s">
        <v>73</v>
      </c>
      <c r="C209" s="11">
        <v>200</v>
      </c>
      <c r="D209" s="5">
        <v>5.8</v>
      </c>
      <c r="E209" s="5">
        <v>5</v>
      </c>
      <c r="F209" s="5">
        <v>9.6</v>
      </c>
      <c r="G209" s="5">
        <v>107</v>
      </c>
      <c r="H209" s="11">
        <v>0.08</v>
      </c>
      <c r="I209" s="11">
        <v>2.6</v>
      </c>
      <c r="J209" s="11">
        <v>40</v>
      </c>
      <c r="K209" s="11">
        <v>240</v>
      </c>
      <c r="L209" s="11">
        <v>28</v>
      </c>
      <c r="M209" s="11">
        <v>180</v>
      </c>
      <c r="N209" s="11">
        <v>0.2</v>
      </c>
    </row>
    <row r="210" spans="1:14" ht="15">
      <c r="A210" s="5">
        <v>338</v>
      </c>
      <c r="B210" s="5" t="s">
        <v>74</v>
      </c>
      <c r="C210" s="5">
        <v>150</v>
      </c>
      <c r="D210" s="5">
        <v>0.6000000000000001</v>
      </c>
      <c r="E210" s="5">
        <v>0.6000000000000001</v>
      </c>
      <c r="F210" s="5">
        <v>14.7</v>
      </c>
      <c r="G210" s="5">
        <v>70.5</v>
      </c>
      <c r="H210" s="11">
        <v>0.045</v>
      </c>
      <c r="I210" s="11">
        <v>15</v>
      </c>
      <c r="J210" s="11">
        <v>0</v>
      </c>
      <c r="K210" s="11">
        <v>24</v>
      </c>
      <c r="L210" s="11">
        <v>13.5</v>
      </c>
      <c r="M210" s="11">
        <v>16.5</v>
      </c>
      <c r="N210" s="11">
        <v>3.3</v>
      </c>
    </row>
    <row r="211" spans="1:14" ht="15">
      <c r="A211" s="5" t="s">
        <v>21</v>
      </c>
      <c r="B211" s="5" t="s">
        <v>75</v>
      </c>
      <c r="C211" s="5">
        <v>10</v>
      </c>
      <c r="D211" s="5">
        <v>0.08</v>
      </c>
      <c r="E211" s="5">
        <v>0</v>
      </c>
      <c r="F211" s="5">
        <v>8.2</v>
      </c>
      <c r="G211" s="5">
        <v>30.9</v>
      </c>
      <c r="H211" s="11">
        <v>0.001</v>
      </c>
      <c r="I211" s="11">
        <v>0.2</v>
      </c>
      <c r="J211" s="11">
        <v>0</v>
      </c>
      <c r="K211" s="11">
        <v>0.4</v>
      </c>
      <c r="L211" s="11">
        <v>0</v>
      </c>
      <c r="M211" s="11">
        <v>0.2</v>
      </c>
      <c r="N211" s="11">
        <v>0.11</v>
      </c>
    </row>
    <row r="212" spans="1:14" ht="15">
      <c r="A212" s="5"/>
      <c r="B212" s="5"/>
      <c r="C212" s="5"/>
      <c r="D212" s="14">
        <f aca="true" t="shared" si="24" ref="D212:N212">SUM(D207:D211)</f>
        <v>35.599999999999994</v>
      </c>
      <c r="E212" s="14">
        <f t="shared" si="24"/>
        <v>26.204</v>
      </c>
      <c r="F212" s="14">
        <f t="shared" si="24"/>
        <v>129.008</v>
      </c>
      <c r="G212" s="14">
        <f t="shared" si="24"/>
        <v>886.6299999999999</v>
      </c>
      <c r="H212" s="14">
        <f t="shared" si="24"/>
        <v>0.27799999999999997</v>
      </c>
      <c r="I212" s="14">
        <f t="shared" si="24"/>
        <v>22.337999999999997</v>
      </c>
      <c r="J212" s="14">
        <f t="shared" si="24"/>
        <v>168.65</v>
      </c>
      <c r="K212" s="14">
        <f t="shared" si="24"/>
        <v>646.2199999999999</v>
      </c>
      <c r="L212" s="14">
        <f t="shared" si="24"/>
        <v>107.15</v>
      </c>
      <c r="M212" s="14">
        <f t="shared" si="24"/>
        <v>634.29</v>
      </c>
      <c r="N212" s="14">
        <f t="shared" si="24"/>
        <v>5.608</v>
      </c>
    </row>
    <row r="213" spans="1:14" ht="15">
      <c r="A213" s="23"/>
      <c r="B213" s="7" t="s">
        <v>22</v>
      </c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</row>
    <row r="214" spans="1:14" ht="15">
      <c r="A214" s="12">
        <v>321</v>
      </c>
      <c r="B214" s="12" t="s">
        <v>55</v>
      </c>
      <c r="C214" s="12">
        <v>200</v>
      </c>
      <c r="D214" s="12">
        <v>4.13</v>
      </c>
      <c r="E214" s="12">
        <v>6.47</v>
      </c>
      <c r="F214" s="12">
        <v>18.85</v>
      </c>
      <c r="G214" s="12">
        <v>150.2</v>
      </c>
      <c r="H214" s="13">
        <v>0.05</v>
      </c>
      <c r="I214" s="13">
        <v>34.32</v>
      </c>
      <c r="J214" s="13">
        <v>0</v>
      </c>
      <c r="K214" s="13">
        <v>111</v>
      </c>
      <c r="L214" s="13">
        <v>41.3</v>
      </c>
      <c r="M214" s="13">
        <v>80.28</v>
      </c>
      <c r="N214" s="13">
        <v>1.62</v>
      </c>
    </row>
    <row r="215" spans="1:14" ht="15">
      <c r="A215" s="12">
        <v>101</v>
      </c>
      <c r="B215" s="12" t="s">
        <v>100</v>
      </c>
      <c r="C215" s="12">
        <v>250</v>
      </c>
      <c r="D215" s="12">
        <v>1.97</v>
      </c>
      <c r="E215" s="12">
        <v>2.72</v>
      </c>
      <c r="F215" s="12">
        <v>12.11</v>
      </c>
      <c r="G215" s="12">
        <v>85.75</v>
      </c>
      <c r="H215" s="12">
        <v>0.09</v>
      </c>
      <c r="I215" s="12">
        <v>8.25</v>
      </c>
      <c r="J215" s="12">
        <v>0</v>
      </c>
      <c r="K215" s="12">
        <v>26.7</v>
      </c>
      <c r="L215" s="12">
        <v>22.78</v>
      </c>
      <c r="M215" s="12">
        <v>55.98</v>
      </c>
      <c r="N215" s="12">
        <v>0.88</v>
      </c>
    </row>
    <row r="216" spans="1:14" ht="15">
      <c r="A216" s="12">
        <v>171</v>
      </c>
      <c r="B216" s="5" t="s">
        <v>35</v>
      </c>
      <c r="C216" s="5">
        <v>200</v>
      </c>
      <c r="D216" s="5">
        <v>11.06</v>
      </c>
      <c r="E216" s="5">
        <v>11.94</v>
      </c>
      <c r="F216" s="5">
        <v>49.825</v>
      </c>
      <c r="G216" s="5">
        <v>350</v>
      </c>
      <c r="H216" s="11">
        <v>0.263</v>
      </c>
      <c r="I216" s="11">
        <v>0</v>
      </c>
      <c r="J216" s="11">
        <v>50</v>
      </c>
      <c r="K216" s="11">
        <v>32.99</v>
      </c>
      <c r="L216" s="11">
        <v>175.65</v>
      </c>
      <c r="M216" s="11">
        <v>262.9375</v>
      </c>
      <c r="N216" s="11">
        <v>5.91</v>
      </c>
    </row>
    <row r="217" spans="1:14" ht="15">
      <c r="A217" s="12">
        <v>229</v>
      </c>
      <c r="B217" s="12" t="s">
        <v>36</v>
      </c>
      <c r="C217" s="12">
        <v>100</v>
      </c>
      <c r="D217" s="12">
        <v>99.75</v>
      </c>
      <c r="E217" s="12">
        <v>4.95</v>
      </c>
      <c r="F217" s="12">
        <v>3.8</v>
      </c>
      <c r="G217" s="12">
        <v>105</v>
      </c>
      <c r="H217" s="11">
        <v>0.05</v>
      </c>
      <c r="I217" s="11">
        <v>3.73</v>
      </c>
      <c r="J217" s="11">
        <v>5.82</v>
      </c>
      <c r="K217" s="11">
        <v>399.07</v>
      </c>
      <c r="L217" s="11">
        <v>48.53</v>
      </c>
      <c r="M217" s="11">
        <v>162.199</v>
      </c>
      <c r="N217" s="11">
        <v>0.85</v>
      </c>
    </row>
    <row r="218" spans="1:14" ht="15">
      <c r="A218" s="5">
        <v>389</v>
      </c>
      <c r="B218" s="5" t="s">
        <v>87</v>
      </c>
      <c r="C218" s="5">
        <v>200</v>
      </c>
      <c r="D218" s="5">
        <v>1</v>
      </c>
      <c r="E218" s="5">
        <v>0</v>
      </c>
      <c r="F218" s="5">
        <v>20.2</v>
      </c>
      <c r="G218" s="5">
        <v>84.8</v>
      </c>
      <c r="H218" s="5">
        <v>0.022</v>
      </c>
      <c r="I218" s="5">
        <v>4</v>
      </c>
      <c r="J218" s="5">
        <v>0</v>
      </c>
      <c r="K218" s="5">
        <v>14</v>
      </c>
      <c r="L218" s="5">
        <v>8</v>
      </c>
      <c r="M218" s="5">
        <v>14</v>
      </c>
      <c r="N218" s="5">
        <v>2.8</v>
      </c>
    </row>
    <row r="219" spans="1:14" ht="15">
      <c r="A219" s="12">
        <v>424</v>
      </c>
      <c r="B219" s="12" t="s">
        <v>93</v>
      </c>
      <c r="C219" s="12">
        <v>50</v>
      </c>
      <c r="D219" s="12">
        <v>3.64</v>
      </c>
      <c r="E219" s="12">
        <v>6.26</v>
      </c>
      <c r="F219" s="12">
        <v>21.9</v>
      </c>
      <c r="G219" s="12">
        <v>156</v>
      </c>
      <c r="H219" s="12">
        <v>0.06</v>
      </c>
      <c r="I219" s="12">
        <v>0</v>
      </c>
      <c r="J219" s="12">
        <v>2</v>
      </c>
      <c r="K219" s="12">
        <v>9.9</v>
      </c>
      <c r="L219" s="12">
        <v>13.7</v>
      </c>
      <c r="M219" s="12">
        <v>35</v>
      </c>
      <c r="N219" s="12">
        <v>0.65</v>
      </c>
    </row>
    <row r="220" spans="1:14" ht="15">
      <c r="A220" s="12" t="s">
        <v>21</v>
      </c>
      <c r="B220" s="12" t="s">
        <v>81</v>
      </c>
      <c r="C220" s="12">
        <v>40</v>
      </c>
      <c r="D220" s="12">
        <v>3.16</v>
      </c>
      <c r="E220" s="12">
        <v>0.4</v>
      </c>
      <c r="F220" s="12">
        <v>19.32</v>
      </c>
      <c r="G220" s="12">
        <v>93.52</v>
      </c>
      <c r="H220" s="13">
        <v>0.04</v>
      </c>
      <c r="I220" s="13">
        <v>0</v>
      </c>
      <c r="J220" s="13">
        <v>0</v>
      </c>
      <c r="K220" s="13">
        <v>9.2</v>
      </c>
      <c r="L220" s="13">
        <v>13.2</v>
      </c>
      <c r="M220" s="13">
        <v>34.8</v>
      </c>
      <c r="N220" s="13">
        <v>0.44</v>
      </c>
    </row>
    <row r="221" spans="1:14" ht="15">
      <c r="A221" s="5" t="s">
        <v>21</v>
      </c>
      <c r="B221" s="5" t="s">
        <v>79</v>
      </c>
      <c r="C221" s="5">
        <v>20</v>
      </c>
      <c r="D221" s="5">
        <v>1.12</v>
      </c>
      <c r="E221" s="5">
        <v>0.22</v>
      </c>
      <c r="F221" s="5">
        <v>9.88</v>
      </c>
      <c r="G221" s="5">
        <v>137.94</v>
      </c>
      <c r="H221" s="11">
        <v>0.02</v>
      </c>
      <c r="I221" s="11">
        <v>0</v>
      </c>
      <c r="J221" s="11">
        <v>0</v>
      </c>
      <c r="K221" s="11">
        <v>4.6</v>
      </c>
      <c r="L221" s="11">
        <v>5</v>
      </c>
      <c r="M221" s="11">
        <v>21.2</v>
      </c>
      <c r="N221" s="11">
        <v>45.98</v>
      </c>
    </row>
    <row r="222" spans="1:14" ht="15">
      <c r="A222" s="5"/>
      <c r="B222" s="5"/>
      <c r="C222" s="5"/>
      <c r="D222" s="14">
        <f>SUM(D214:D221)</f>
        <v>125.83</v>
      </c>
      <c r="E222" s="14">
        <f aca="true" t="shared" si="25" ref="E222:N222">SUM(E214:E221)</f>
        <v>32.959999999999994</v>
      </c>
      <c r="F222" s="14">
        <f t="shared" si="25"/>
        <v>155.885</v>
      </c>
      <c r="G222" s="14">
        <f t="shared" si="25"/>
        <v>1163.21</v>
      </c>
      <c r="H222" s="14">
        <f t="shared" si="25"/>
        <v>0.5950000000000001</v>
      </c>
      <c r="I222" s="14">
        <f t="shared" si="25"/>
        <v>50.3</v>
      </c>
      <c r="J222" s="14">
        <f t="shared" si="25"/>
        <v>57.82</v>
      </c>
      <c r="K222" s="14">
        <f t="shared" si="25"/>
        <v>607.46</v>
      </c>
      <c r="L222" s="14">
        <f t="shared" si="25"/>
        <v>328.15999999999997</v>
      </c>
      <c r="M222" s="14">
        <f t="shared" si="25"/>
        <v>666.3965000000001</v>
      </c>
      <c r="N222" s="14">
        <f t="shared" si="25"/>
        <v>59.129999999999995</v>
      </c>
    </row>
    <row r="223" spans="1:14" ht="15">
      <c r="A223" s="15"/>
      <c r="B223" s="15" t="s">
        <v>25</v>
      </c>
      <c r="C223" s="15"/>
      <c r="D223" s="16">
        <f>SUM(D222,D212)</f>
        <v>161.43</v>
      </c>
      <c r="E223" s="16">
        <f aca="true" t="shared" si="26" ref="E223:N223">SUM(E222,E212)</f>
        <v>59.163999999999994</v>
      </c>
      <c r="F223" s="16">
        <f t="shared" si="26"/>
        <v>284.89300000000003</v>
      </c>
      <c r="G223" s="16">
        <f t="shared" si="26"/>
        <v>2049.84</v>
      </c>
      <c r="H223" s="16">
        <f t="shared" si="26"/>
        <v>0.873</v>
      </c>
      <c r="I223" s="16">
        <f t="shared" si="26"/>
        <v>72.63799999999999</v>
      </c>
      <c r="J223" s="16">
        <f t="shared" si="26"/>
        <v>226.47</v>
      </c>
      <c r="K223" s="16">
        <f t="shared" si="26"/>
        <v>1253.6799999999998</v>
      </c>
      <c r="L223" s="16">
        <f t="shared" si="26"/>
        <v>435.30999999999995</v>
      </c>
      <c r="M223" s="16">
        <f t="shared" si="26"/>
        <v>1300.6865</v>
      </c>
      <c r="N223" s="16">
        <f t="shared" si="26"/>
        <v>64.738</v>
      </c>
    </row>
    <row r="224" spans="1:14" ht="18">
      <c r="A224" s="58" t="s">
        <v>56</v>
      </c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</row>
    <row r="225" spans="1:14" ht="15" customHeight="1">
      <c r="A225" s="48" t="s">
        <v>0</v>
      </c>
      <c r="B225" s="49" t="s">
        <v>1</v>
      </c>
      <c r="C225" s="49" t="s">
        <v>2</v>
      </c>
      <c r="D225" s="50" t="s">
        <v>3</v>
      </c>
      <c r="E225" s="50"/>
      <c r="F225" s="49" t="s">
        <v>4</v>
      </c>
      <c r="G225" s="49" t="s">
        <v>5</v>
      </c>
      <c r="H225" s="51" t="s">
        <v>6</v>
      </c>
      <c r="I225" s="51"/>
      <c r="J225" s="51"/>
      <c r="K225" s="52" t="s">
        <v>7</v>
      </c>
      <c r="L225" s="52"/>
      <c r="M225" s="52"/>
      <c r="N225" s="52"/>
    </row>
    <row r="226" spans="1:14" ht="27" customHeight="1">
      <c r="A226" s="48"/>
      <c r="B226" s="49"/>
      <c r="C226" s="49"/>
      <c r="D226" s="5" t="s">
        <v>8</v>
      </c>
      <c r="E226" s="5" t="s">
        <v>9</v>
      </c>
      <c r="F226" s="49"/>
      <c r="G226" s="49"/>
      <c r="H226" s="6" t="s">
        <v>10</v>
      </c>
      <c r="I226" s="6" t="s">
        <v>11</v>
      </c>
      <c r="J226" s="6" t="s">
        <v>12</v>
      </c>
      <c r="K226" s="6" t="s">
        <v>13</v>
      </c>
      <c r="L226" s="6" t="s">
        <v>15</v>
      </c>
      <c r="M226" s="6" t="s">
        <v>14</v>
      </c>
      <c r="N226" s="6" t="s">
        <v>16</v>
      </c>
    </row>
    <row r="227" spans="1:14" ht="15">
      <c r="A227" s="5"/>
      <c r="B227" s="7" t="s">
        <v>18</v>
      </c>
      <c r="C227" s="5"/>
      <c r="D227" s="5"/>
      <c r="E227" s="5"/>
      <c r="F227" s="5"/>
      <c r="G227" s="5"/>
      <c r="H227" s="11"/>
      <c r="I227" s="11"/>
      <c r="J227" s="11"/>
      <c r="K227" s="11"/>
      <c r="L227" s="11"/>
      <c r="M227" s="11"/>
      <c r="N227" s="11"/>
    </row>
    <row r="228" spans="1:14" s="17" customFormat="1" ht="15">
      <c r="A228" s="12">
        <v>173</v>
      </c>
      <c r="B228" s="12" t="s">
        <v>101</v>
      </c>
      <c r="C228" s="5">
        <v>200</v>
      </c>
      <c r="D228" s="5">
        <v>8.65</v>
      </c>
      <c r="E228" s="5">
        <v>11.92</v>
      </c>
      <c r="F228" s="5">
        <v>39.76</v>
      </c>
      <c r="G228" s="5">
        <v>302</v>
      </c>
      <c r="H228" s="11">
        <v>0.19</v>
      </c>
      <c r="I228" s="11">
        <v>5.11</v>
      </c>
      <c r="J228" s="11">
        <v>54.8</v>
      </c>
      <c r="K228" s="11">
        <v>153.29</v>
      </c>
      <c r="L228" s="11">
        <v>59.89</v>
      </c>
      <c r="M228" s="11">
        <v>210.92</v>
      </c>
      <c r="N228" s="11">
        <v>1.6</v>
      </c>
    </row>
    <row r="229" spans="1:14" s="17" customFormat="1" ht="15">
      <c r="A229" s="12">
        <v>381</v>
      </c>
      <c r="B229" s="12" t="s">
        <v>72</v>
      </c>
      <c r="C229" s="12">
        <v>200</v>
      </c>
      <c r="D229" s="12">
        <v>3.16</v>
      </c>
      <c r="E229" s="12">
        <v>2.678</v>
      </c>
      <c r="F229" s="12">
        <v>15.946</v>
      </c>
      <c r="G229" s="12">
        <v>100.6</v>
      </c>
      <c r="H229" s="11">
        <v>0.044</v>
      </c>
      <c r="I229" s="11">
        <v>1.3</v>
      </c>
      <c r="J229" s="11">
        <v>20</v>
      </c>
      <c r="K229" s="13">
        <v>125.78</v>
      </c>
      <c r="L229" s="13">
        <v>14</v>
      </c>
      <c r="M229" s="13">
        <v>90</v>
      </c>
      <c r="N229" s="13">
        <v>0.134</v>
      </c>
    </row>
    <row r="230" spans="1:14" ht="15">
      <c r="A230" s="9" t="s">
        <v>21</v>
      </c>
      <c r="B230" s="11" t="s">
        <v>73</v>
      </c>
      <c r="C230" s="11">
        <v>200</v>
      </c>
      <c r="D230" s="5">
        <v>5.8</v>
      </c>
      <c r="E230" s="5">
        <v>5</v>
      </c>
      <c r="F230" s="5">
        <v>9.6</v>
      </c>
      <c r="G230" s="5">
        <v>107</v>
      </c>
      <c r="H230" s="11">
        <v>0.08</v>
      </c>
      <c r="I230" s="11">
        <v>2.6</v>
      </c>
      <c r="J230" s="11">
        <v>40</v>
      </c>
      <c r="K230" s="11">
        <v>240</v>
      </c>
      <c r="L230" s="11">
        <v>28</v>
      </c>
      <c r="M230" s="11">
        <v>180</v>
      </c>
      <c r="N230" s="11">
        <v>0.2</v>
      </c>
    </row>
    <row r="231" spans="1:14" ht="15">
      <c r="A231" s="12">
        <v>3</v>
      </c>
      <c r="B231" s="12" t="s">
        <v>20</v>
      </c>
      <c r="C231" s="12">
        <v>50</v>
      </c>
      <c r="D231" s="12">
        <v>5.8</v>
      </c>
      <c r="E231" s="12">
        <v>8.3</v>
      </c>
      <c r="F231" s="12">
        <v>14.83</v>
      </c>
      <c r="G231" s="12">
        <v>157</v>
      </c>
      <c r="H231" s="11">
        <v>0.04</v>
      </c>
      <c r="I231" s="11">
        <v>0.11</v>
      </c>
      <c r="J231" s="11">
        <v>59</v>
      </c>
      <c r="K231" s="13">
        <v>139.2</v>
      </c>
      <c r="L231" s="13">
        <v>9.45</v>
      </c>
      <c r="M231" s="13">
        <v>96</v>
      </c>
      <c r="N231" s="13">
        <v>0.49</v>
      </c>
    </row>
    <row r="232" spans="1:14" ht="15">
      <c r="A232" s="12"/>
      <c r="B232" s="35" t="s">
        <v>69</v>
      </c>
      <c r="C232" s="35">
        <v>15</v>
      </c>
      <c r="D232" s="12"/>
      <c r="E232" s="12"/>
      <c r="F232" s="12"/>
      <c r="G232" s="12"/>
      <c r="H232" s="11"/>
      <c r="I232" s="11"/>
      <c r="J232" s="11"/>
      <c r="K232" s="13"/>
      <c r="L232" s="13"/>
      <c r="M232" s="13"/>
      <c r="N232" s="13"/>
    </row>
    <row r="233" spans="1:14" ht="15">
      <c r="A233" s="12"/>
      <c r="B233" s="35" t="s">
        <v>70</v>
      </c>
      <c r="C233" s="35">
        <v>5</v>
      </c>
      <c r="D233" s="12"/>
      <c r="E233" s="12"/>
      <c r="F233" s="12"/>
      <c r="G233" s="12"/>
      <c r="H233" s="11"/>
      <c r="I233" s="11"/>
      <c r="J233" s="11"/>
      <c r="K233" s="13"/>
      <c r="L233" s="13"/>
      <c r="M233" s="13"/>
      <c r="N233" s="13"/>
    </row>
    <row r="234" spans="1:14" ht="15">
      <c r="A234" s="12"/>
      <c r="B234" s="35" t="s">
        <v>71</v>
      </c>
      <c r="C234" s="35">
        <v>30</v>
      </c>
      <c r="D234" s="12"/>
      <c r="E234" s="12"/>
      <c r="F234" s="12"/>
      <c r="G234" s="12"/>
      <c r="H234" s="11"/>
      <c r="I234" s="11"/>
      <c r="J234" s="11"/>
      <c r="K234" s="13"/>
      <c r="L234" s="13"/>
      <c r="M234" s="13"/>
      <c r="N234" s="13"/>
    </row>
    <row r="235" spans="1:14" ht="15">
      <c r="A235" s="5">
        <v>338</v>
      </c>
      <c r="B235" s="5" t="s">
        <v>91</v>
      </c>
      <c r="C235" s="5">
        <v>200</v>
      </c>
      <c r="D235" s="5">
        <v>3</v>
      </c>
      <c r="E235" s="5">
        <v>1</v>
      </c>
      <c r="F235" s="5">
        <v>42</v>
      </c>
      <c r="G235" s="5">
        <v>192</v>
      </c>
      <c r="H235" s="11">
        <v>0.008</v>
      </c>
      <c r="I235" s="11">
        <v>20</v>
      </c>
      <c r="J235" s="11">
        <v>40</v>
      </c>
      <c r="K235" s="11">
        <v>16</v>
      </c>
      <c r="L235" s="11">
        <v>84</v>
      </c>
      <c r="M235" s="11">
        <v>56</v>
      </c>
      <c r="N235" s="11">
        <v>1.2</v>
      </c>
    </row>
    <row r="236" spans="1:14" ht="15">
      <c r="A236" s="5" t="s">
        <v>21</v>
      </c>
      <c r="B236" s="5" t="s">
        <v>75</v>
      </c>
      <c r="C236" s="5">
        <v>10</v>
      </c>
      <c r="D236" s="5">
        <v>0.08</v>
      </c>
      <c r="E236" s="5">
        <v>0</v>
      </c>
      <c r="F236" s="5">
        <v>8.2</v>
      </c>
      <c r="G236" s="5">
        <v>30.9</v>
      </c>
      <c r="H236" s="11">
        <v>0.001</v>
      </c>
      <c r="I236" s="11">
        <v>0.2</v>
      </c>
      <c r="J236" s="11">
        <v>0</v>
      </c>
      <c r="K236" s="11">
        <v>0.4</v>
      </c>
      <c r="L236" s="11">
        <v>0</v>
      </c>
      <c r="M236" s="11">
        <v>0.2</v>
      </c>
      <c r="N236" s="11">
        <v>0.11</v>
      </c>
    </row>
    <row r="237" spans="1:14" ht="15">
      <c r="A237" s="5"/>
      <c r="B237" s="5"/>
      <c r="C237" s="5"/>
      <c r="D237" s="14">
        <f>SUM(D228:D236)</f>
        <v>26.49</v>
      </c>
      <c r="E237" s="14">
        <f aca="true" t="shared" si="27" ref="E237:N237">SUM(E228:E236)</f>
        <v>28.898</v>
      </c>
      <c r="F237" s="14">
        <f t="shared" si="27"/>
        <v>130.33599999999998</v>
      </c>
      <c r="G237" s="14">
        <f t="shared" si="27"/>
        <v>889.5</v>
      </c>
      <c r="H237" s="14">
        <f t="shared" si="27"/>
        <v>0.363</v>
      </c>
      <c r="I237" s="14">
        <f t="shared" si="27"/>
        <v>29.319999999999997</v>
      </c>
      <c r="J237" s="14">
        <f t="shared" si="27"/>
        <v>213.8</v>
      </c>
      <c r="K237" s="14">
        <f t="shared" si="27"/>
        <v>674.67</v>
      </c>
      <c r="L237" s="14">
        <f t="shared" si="27"/>
        <v>195.34</v>
      </c>
      <c r="M237" s="14">
        <f t="shared" si="27"/>
        <v>633.12</v>
      </c>
      <c r="N237" s="14">
        <f t="shared" si="27"/>
        <v>3.7339999999999995</v>
      </c>
    </row>
    <row r="238" spans="1:14" ht="15">
      <c r="A238" s="5"/>
      <c r="B238" s="7" t="s">
        <v>22</v>
      </c>
      <c r="C238" s="5"/>
      <c r="D238" s="5"/>
      <c r="E238" s="5"/>
      <c r="F238" s="5"/>
      <c r="G238" s="5"/>
      <c r="H238" s="11"/>
      <c r="I238" s="11"/>
      <c r="J238" s="11"/>
      <c r="K238" s="11"/>
      <c r="L238" s="11"/>
      <c r="M238" s="11"/>
      <c r="N238" s="11"/>
    </row>
    <row r="239" spans="1:14" ht="15">
      <c r="A239" s="12">
        <v>67</v>
      </c>
      <c r="B239" s="12" t="s">
        <v>39</v>
      </c>
      <c r="C239" s="12">
        <v>100</v>
      </c>
      <c r="D239" s="12">
        <v>1.403</v>
      </c>
      <c r="E239" s="12">
        <v>10.04</v>
      </c>
      <c r="F239" s="12">
        <v>7.29</v>
      </c>
      <c r="G239" s="12">
        <v>125.1</v>
      </c>
      <c r="H239" s="13">
        <v>0.044</v>
      </c>
      <c r="I239" s="13">
        <v>9.632</v>
      </c>
      <c r="J239" s="13">
        <v>0</v>
      </c>
      <c r="K239" s="13">
        <v>31.235</v>
      </c>
      <c r="L239" s="13">
        <v>19.529</v>
      </c>
      <c r="M239" s="13">
        <v>43.27</v>
      </c>
      <c r="N239" s="13">
        <v>0.8279999999999998</v>
      </c>
    </row>
    <row r="240" spans="1:14" ht="15">
      <c r="A240" s="12">
        <v>82</v>
      </c>
      <c r="B240" s="12" t="s">
        <v>40</v>
      </c>
      <c r="C240" s="12">
        <v>250</v>
      </c>
      <c r="D240" s="12">
        <v>1.8</v>
      </c>
      <c r="E240" s="12">
        <v>4.92</v>
      </c>
      <c r="F240" s="12">
        <v>10.93</v>
      </c>
      <c r="G240" s="12">
        <v>103.75</v>
      </c>
      <c r="H240" s="12">
        <v>0.05</v>
      </c>
      <c r="I240" s="12">
        <v>10.675</v>
      </c>
      <c r="J240" s="12">
        <v>0</v>
      </c>
      <c r="K240" s="12">
        <v>49.725</v>
      </c>
      <c r="L240" s="12">
        <v>26.125</v>
      </c>
      <c r="M240" s="12">
        <v>54.6</v>
      </c>
      <c r="N240" s="12">
        <v>1.225</v>
      </c>
    </row>
    <row r="241" spans="1:14" ht="15">
      <c r="A241" s="12">
        <v>244</v>
      </c>
      <c r="B241" s="5" t="s">
        <v>47</v>
      </c>
      <c r="C241" s="12">
        <v>200</v>
      </c>
      <c r="D241" s="12">
        <v>20.349</v>
      </c>
      <c r="E241" s="12">
        <v>19.06</v>
      </c>
      <c r="F241" s="12">
        <v>32.43</v>
      </c>
      <c r="G241" s="12">
        <v>395</v>
      </c>
      <c r="H241" s="12">
        <v>0.0532</v>
      </c>
      <c r="I241" s="12">
        <v>0.3458</v>
      </c>
      <c r="J241" s="12">
        <v>0</v>
      </c>
      <c r="K241" s="12">
        <v>28.85</v>
      </c>
      <c r="L241" s="12">
        <v>42.56</v>
      </c>
      <c r="M241" s="12">
        <v>207.05</v>
      </c>
      <c r="N241" s="12">
        <v>2.86</v>
      </c>
    </row>
    <row r="242" spans="1:14" ht="15">
      <c r="A242" s="12">
        <v>349</v>
      </c>
      <c r="B242" s="12" t="s">
        <v>24</v>
      </c>
      <c r="C242" s="12">
        <v>200</v>
      </c>
      <c r="D242" s="12">
        <v>0.6000000000000001</v>
      </c>
      <c r="E242" s="12">
        <v>0</v>
      </c>
      <c r="F242" s="12">
        <v>31.6</v>
      </c>
      <c r="G242" s="12">
        <v>130</v>
      </c>
      <c r="H242" s="13">
        <v>0.03</v>
      </c>
      <c r="I242" s="13">
        <v>0.12</v>
      </c>
      <c r="J242" s="13">
        <v>0</v>
      </c>
      <c r="K242" s="13">
        <v>24</v>
      </c>
      <c r="L242" s="13">
        <v>22</v>
      </c>
      <c r="M242" s="13">
        <v>16</v>
      </c>
      <c r="N242" s="13">
        <v>0.8</v>
      </c>
    </row>
    <row r="243" spans="1:14" ht="15">
      <c r="A243" s="12">
        <v>428</v>
      </c>
      <c r="B243" s="10" t="s">
        <v>80</v>
      </c>
      <c r="C243" s="11">
        <v>50</v>
      </c>
      <c r="D243" s="11">
        <v>5.01</v>
      </c>
      <c r="E243" s="11">
        <v>1.92</v>
      </c>
      <c r="F243" s="11">
        <v>26.91</v>
      </c>
      <c r="G243" s="11">
        <v>145</v>
      </c>
      <c r="H243" s="11">
        <v>0.09</v>
      </c>
      <c r="I243" s="11">
        <v>0</v>
      </c>
      <c r="J243" s="11">
        <v>0</v>
      </c>
      <c r="K243" s="11">
        <v>13.5</v>
      </c>
      <c r="L243" s="11">
        <v>19.4</v>
      </c>
      <c r="M243" s="11">
        <v>46.1</v>
      </c>
      <c r="N243" s="11">
        <v>0.88</v>
      </c>
    </row>
    <row r="244" spans="1:14" ht="15">
      <c r="A244" s="12" t="s">
        <v>21</v>
      </c>
      <c r="B244" s="12" t="s">
        <v>81</v>
      </c>
      <c r="C244" s="12">
        <v>40</v>
      </c>
      <c r="D244" s="12">
        <v>3.16</v>
      </c>
      <c r="E244" s="12">
        <v>0.4</v>
      </c>
      <c r="F244" s="12">
        <v>19.32</v>
      </c>
      <c r="G244" s="12">
        <v>93.52</v>
      </c>
      <c r="H244" s="13">
        <v>0.04</v>
      </c>
      <c r="I244" s="13">
        <v>0</v>
      </c>
      <c r="J244" s="13">
        <v>0</v>
      </c>
      <c r="K244" s="13">
        <v>9.2</v>
      </c>
      <c r="L244" s="13">
        <v>13.2</v>
      </c>
      <c r="M244" s="13">
        <v>34.8</v>
      </c>
      <c r="N244" s="13">
        <v>0.44</v>
      </c>
    </row>
    <row r="245" spans="1:14" ht="15">
      <c r="A245" s="5" t="s">
        <v>21</v>
      </c>
      <c r="B245" s="5" t="s">
        <v>79</v>
      </c>
      <c r="C245" s="5">
        <v>20</v>
      </c>
      <c r="D245" s="5">
        <v>1.12</v>
      </c>
      <c r="E245" s="5">
        <v>0.22</v>
      </c>
      <c r="F245" s="5">
        <v>9.88</v>
      </c>
      <c r="G245" s="5">
        <v>137.94</v>
      </c>
      <c r="H245" s="11">
        <v>0.02</v>
      </c>
      <c r="I245" s="11">
        <v>0</v>
      </c>
      <c r="J245" s="11">
        <v>0</v>
      </c>
      <c r="K245" s="11">
        <v>4.6</v>
      </c>
      <c r="L245" s="11">
        <v>5</v>
      </c>
      <c r="M245" s="11">
        <v>21.2</v>
      </c>
      <c r="N245" s="11">
        <v>45.98</v>
      </c>
    </row>
    <row r="246" spans="1:14" ht="15">
      <c r="A246" s="5"/>
      <c r="B246" s="5"/>
      <c r="C246" s="5"/>
      <c r="D246" s="14">
        <f aca="true" t="shared" si="28" ref="D246:N246">SUM(D239:D245)</f>
        <v>33.442</v>
      </c>
      <c r="E246" s="14">
        <f t="shared" si="28"/>
        <v>36.559999999999995</v>
      </c>
      <c r="F246" s="14">
        <f t="shared" si="28"/>
        <v>138.35999999999999</v>
      </c>
      <c r="G246" s="14">
        <f t="shared" si="28"/>
        <v>1130.31</v>
      </c>
      <c r="H246" s="14">
        <f t="shared" si="28"/>
        <v>0.3272</v>
      </c>
      <c r="I246" s="14">
        <f t="shared" si="28"/>
        <v>20.772800000000004</v>
      </c>
      <c r="J246" s="14">
        <f t="shared" si="28"/>
        <v>0</v>
      </c>
      <c r="K246" s="14">
        <f t="shared" si="28"/>
        <v>161.10999999999999</v>
      </c>
      <c r="L246" s="14">
        <f t="shared" si="28"/>
        <v>147.814</v>
      </c>
      <c r="M246" s="14">
        <f t="shared" si="28"/>
        <v>423.02000000000004</v>
      </c>
      <c r="N246" s="14">
        <f t="shared" si="28"/>
        <v>53.013</v>
      </c>
    </row>
    <row r="247" spans="1:14" ht="15">
      <c r="A247" s="15"/>
      <c r="B247" s="15" t="s">
        <v>25</v>
      </c>
      <c r="C247" s="15"/>
      <c r="D247" s="16">
        <f aca="true" t="shared" si="29" ref="D247:N247">SUM(D246,D237)</f>
        <v>59.932</v>
      </c>
      <c r="E247" s="16">
        <f t="shared" si="29"/>
        <v>65.458</v>
      </c>
      <c r="F247" s="16">
        <f t="shared" si="29"/>
        <v>268.69599999999997</v>
      </c>
      <c r="G247" s="16">
        <f t="shared" si="29"/>
        <v>2019.81</v>
      </c>
      <c r="H247" s="16">
        <f t="shared" si="29"/>
        <v>0.6901999999999999</v>
      </c>
      <c r="I247" s="16">
        <f t="shared" si="29"/>
        <v>50.0928</v>
      </c>
      <c r="J247" s="16">
        <f t="shared" si="29"/>
        <v>213.8</v>
      </c>
      <c r="K247" s="16">
        <f t="shared" si="29"/>
        <v>835.78</v>
      </c>
      <c r="L247" s="16">
        <f t="shared" si="29"/>
        <v>343.154</v>
      </c>
      <c r="M247" s="16">
        <f t="shared" si="29"/>
        <v>1056.14</v>
      </c>
      <c r="N247" s="16">
        <f t="shared" si="29"/>
        <v>56.747</v>
      </c>
    </row>
    <row r="248" spans="1:14" ht="15">
      <c r="A248" s="26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</row>
    <row r="249" spans="1:14" ht="15">
      <c r="A249" s="57" t="s">
        <v>57</v>
      </c>
      <c r="B249" s="57"/>
      <c r="C249" s="57"/>
      <c r="D249" s="57"/>
      <c r="E249" s="57"/>
      <c r="F249" s="57"/>
      <c r="G249" s="57"/>
      <c r="H249" s="57"/>
      <c r="I249" s="57"/>
      <c r="J249" s="57"/>
      <c r="K249" s="57"/>
      <c r="L249" s="57"/>
      <c r="M249" s="57"/>
      <c r="N249" s="57"/>
    </row>
    <row r="250" spans="1:14" ht="15">
      <c r="A250" s="57" t="s">
        <v>58</v>
      </c>
      <c r="B250" s="57"/>
      <c r="C250" s="57"/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</row>
  </sheetData>
  <sheetProtection selectLockedCells="1" selectUnlockedCells="1"/>
  <mergeCells count="117">
    <mergeCell ref="A249:N249"/>
    <mergeCell ref="A250:N250"/>
    <mergeCell ref="A224:N224"/>
    <mergeCell ref="A225:A226"/>
    <mergeCell ref="B225:B226"/>
    <mergeCell ref="C225:C226"/>
    <mergeCell ref="D225:E225"/>
    <mergeCell ref="F225:F226"/>
    <mergeCell ref="G225:G226"/>
    <mergeCell ref="H225:J225"/>
    <mergeCell ref="K225:N225"/>
    <mergeCell ref="A203:N203"/>
    <mergeCell ref="A204:A205"/>
    <mergeCell ref="B204:B205"/>
    <mergeCell ref="C204:C205"/>
    <mergeCell ref="D204:E204"/>
    <mergeCell ref="F204:F205"/>
    <mergeCell ref="G204:G205"/>
    <mergeCell ref="H204:J204"/>
    <mergeCell ref="K204:N204"/>
    <mergeCell ref="A178:N178"/>
    <mergeCell ref="A179:A180"/>
    <mergeCell ref="B179:B180"/>
    <mergeCell ref="C179:C180"/>
    <mergeCell ref="D179:E179"/>
    <mergeCell ref="F179:F180"/>
    <mergeCell ref="G179:G180"/>
    <mergeCell ref="H179:J179"/>
    <mergeCell ref="K179:N179"/>
    <mergeCell ref="B157:N157"/>
    <mergeCell ref="A158:A159"/>
    <mergeCell ref="B158:B159"/>
    <mergeCell ref="C158:C159"/>
    <mergeCell ref="D158:E158"/>
    <mergeCell ref="F158:F159"/>
    <mergeCell ref="G158:G159"/>
    <mergeCell ref="H158:J158"/>
    <mergeCell ref="K158:N158"/>
    <mergeCell ref="A131:N131"/>
    <mergeCell ref="A132:A133"/>
    <mergeCell ref="B132:B133"/>
    <mergeCell ref="C132:C133"/>
    <mergeCell ref="D132:E132"/>
    <mergeCell ref="F132:F133"/>
    <mergeCell ref="G132:G133"/>
    <mergeCell ref="H132:J132"/>
    <mergeCell ref="K132:N132"/>
    <mergeCell ref="A109:N109"/>
    <mergeCell ref="A110:A111"/>
    <mergeCell ref="B110:B111"/>
    <mergeCell ref="C110:C111"/>
    <mergeCell ref="D110:E110"/>
    <mergeCell ref="F110:F111"/>
    <mergeCell ref="G110:G111"/>
    <mergeCell ref="H110:J110"/>
    <mergeCell ref="K110:N110"/>
    <mergeCell ref="K62:N62"/>
    <mergeCell ref="A88:N88"/>
    <mergeCell ref="A89:A90"/>
    <mergeCell ref="B89:B90"/>
    <mergeCell ref="C89:C90"/>
    <mergeCell ref="D89:E89"/>
    <mergeCell ref="F89:F90"/>
    <mergeCell ref="G89:G90"/>
    <mergeCell ref="H89:J89"/>
    <mergeCell ref="K89:N89"/>
    <mergeCell ref="H41:J41"/>
    <mergeCell ref="K41:N41"/>
    <mergeCell ref="A61:N61"/>
    <mergeCell ref="A62:A63"/>
    <mergeCell ref="B62:B63"/>
    <mergeCell ref="C62:C63"/>
    <mergeCell ref="D62:E62"/>
    <mergeCell ref="F62:F63"/>
    <mergeCell ref="G62:G63"/>
    <mergeCell ref="H62:J62"/>
    <mergeCell ref="H15:J15"/>
    <mergeCell ref="K15:N15"/>
    <mergeCell ref="A17:N17"/>
    <mergeCell ref="A40:N40"/>
    <mergeCell ref="A41:A42"/>
    <mergeCell ref="B41:B42"/>
    <mergeCell ref="C41:C42"/>
    <mergeCell ref="D41:E41"/>
    <mergeCell ref="F41:F42"/>
    <mergeCell ref="G41:G42"/>
    <mergeCell ref="A15:A16"/>
    <mergeCell ref="B15:B16"/>
    <mergeCell ref="C15:C16"/>
    <mergeCell ref="D15:E15"/>
    <mergeCell ref="F15:F16"/>
    <mergeCell ref="G15:G16"/>
    <mergeCell ref="D9:G9"/>
    <mergeCell ref="L9:N9"/>
    <mergeCell ref="B10:N10"/>
    <mergeCell ref="A11:N11"/>
    <mergeCell ref="A12:N12"/>
    <mergeCell ref="B13:N13"/>
    <mergeCell ref="B5:C5"/>
    <mergeCell ref="D5:G5"/>
    <mergeCell ref="K5:N5"/>
    <mergeCell ref="B6:C6"/>
    <mergeCell ref="L7:N7"/>
    <mergeCell ref="D8:G8"/>
    <mergeCell ref="L8:N8"/>
    <mergeCell ref="B3:C3"/>
    <mergeCell ref="D3:G3"/>
    <mergeCell ref="I3:N3"/>
    <mergeCell ref="B4:C4"/>
    <mergeCell ref="D4:G4"/>
    <mergeCell ref="K4:N4"/>
    <mergeCell ref="B1:C1"/>
    <mergeCell ref="D1:G1"/>
    <mergeCell ref="I1:N1"/>
    <mergeCell ref="B2:C2"/>
    <mergeCell ref="D2:G2"/>
    <mergeCell ref="I2:N2"/>
  </mergeCells>
  <printOptions/>
  <pageMargins left="0.2361111111111111" right="0.2361111111111111" top="0.3541666666666667" bottom="0.3541666666666667" header="0.5118055555555555" footer="0.5118055555555555"/>
  <pageSetup fitToHeight="0" fitToWidth="1" horizontalDpi="300" verticalDpi="3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Жменя Александр</dc:creator>
  <cp:keywords/>
  <dc:description/>
  <cp:lastModifiedBy>Board_</cp:lastModifiedBy>
  <cp:lastPrinted>2021-02-25T07:30:57Z</cp:lastPrinted>
  <dcterms:modified xsi:type="dcterms:W3CDTF">2021-03-10T09:56:24Z</dcterms:modified>
  <cp:category/>
  <cp:version/>
  <cp:contentType/>
  <cp:contentStatus/>
</cp:coreProperties>
</file>